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0.xml" ContentType="application/vnd.openxmlformats-package.core-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0"/>
  </bookViews>
  <sheets>
    <sheet name="Лист2" sheetId="2" r:id="rId1"/>
    <sheet name="Лист3" sheetId="3" r:id="rId2"/>
    <sheet name="Лист4" sheetId="4" r:id="rId3"/>
  </sheets>
  <calcPr calcId="125725"/>
</workbook>
</file>

<file path=xl/calcChain.xml><?xml version="1.0" encoding="utf-8"?>
<calcChain xmlns="http://schemas.openxmlformats.org/spreadsheetml/2006/main">
  <c r="G7" i="4"/>
  <c r="G8"/>
  <c r="G9"/>
  <c r="G10"/>
  <c r="G11"/>
  <c r="G12"/>
  <c r="G13"/>
  <c r="G14"/>
  <c r="G15"/>
  <c r="G16"/>
  <c r="G17"/>
  <c r="G4"/>
  <c r="F67" i="3"/>
  <c r="F6"/>
  <c r="F7"/>
  <c r="F8"/>
  <c r="F9"/>
  <c r="F10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3"/>
  <c r="F34"/>
  <c r="F35"/>
  <c r="F37"/>
  <c r="F52"/>
  <c r="F53"/>
  <c r="F54"/>
  <c r="F55"/>
  <c r="F56"/>
  <c r="F57"/>
  <c r="F58"/>
  <c r="F59"/>
  <c r="F60"/>
  <c r="F61"/>
  <c r="F62"/>
  <c r="F63"/>
  <c r="F64"/>
  <c r="F65"/>
  <c r="F66"/>
  <c r="F5"/>
  <c r="F19" i="2"/>
  <c r="F20"/>
  <c r="F21"/>
  <c r="F22"/>
  <c r="F24"/>
  <c r="F25"/>
  <c r="F26"/>
  <c r="F27"/>
  <c r="F28"/>
  <c r="F29"/>
  <c r="F30"/>
  <c r="F31"/>
  <c r="F32"/>
  <c r="F33"/>
  <c r="F34"/>
  <c r="F37"/>
  <c r="F38"/>
  <c r="F39"/>
  <c r="F40"/>
  <c r="F41"/>
  <c r="F42"/>
  <c r="F43"/>
  <c r="F44"/>
  <c r="F45"/>
  <c r="F46"/>
  <c r="F47"/>
  <c r="F48"/>
  <c r="F49"/>
  <c r="F18"/>
</calcChain>
</file>

<file path=xl/sharedStrings.xml><?xml version="1.0" encoding="utf-8"?>
<sst xmlns="http://schemas.openxmlformats.org/spreadsheetml/2006/main" count="359" uniqueCount="219">
  <si>
    <t/>
  </si>
  <si>
    <t>200</t>
  </si>
  <si>
    <t>КОДЫ</t>
  </si>
  <si>
    <t>0503317</t>
  </si>
  <si>
    <t>Дата</t>
  </si>
  <si>
    <t>по ОКПО</t>
  </si>
  <si>
    <t>по ОКТМО</t>
  </si>
  <si>
    <t>Единица измерения: руб</t>
  </si>
  <si>
    <t>по ОКЕИ</t>
  </si>
  <si>
    <t>383</t>
  </si>
  <si>
    <t>1. Доходы бюджета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</si>
  <si>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</si>
  <si>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</si>
  <si>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</si>
  <si>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</si>
  <si>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>1</t>
  </si>
  <si>
    <t>2</t>
  </si>
  <si>
    <t>3</t>
  </si>
  <si>
    <t>4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</si>
  <si>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</si>
  <si>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</si>
  <si>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</si>
  <si>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</si>
  <si>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</si>
  <si>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</si>
  <si>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</si>
  <si>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</si>
  <si>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</si>
  <si>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000 1 01 02010 01 0000 110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</si>
  <si>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</si>
  <si>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000 1 01 02130 01 0000 110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</si>
  <si>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</si>
  <si>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</si>
  <si>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</si>
  <si>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</si>
  <si>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</si>
  <si>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</si>
  <si>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</si>
  <si>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</si>
  <si>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</si>
  <si>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</si>
  <si>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</si>
  <si>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</si>
  <si>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</si>
  <si>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</si>
  <si>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</si>
  <si>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</si>
  <si>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</si>
  <si>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</si>
  <si>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</si>
  <si>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</si>
  <si>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</si>
  <si>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</si>
  <si>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</si>
  <si>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</si>
  <si>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</si>
  <si>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</si>
  <si>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</si>
  <si>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</si>
  <si>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</si>
  <si>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</si>
  <si>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</si>
  <si>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</si>
  <si>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</si>
  <si>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</si>
  <si>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</si>
  <si>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</si>
  <si>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</si>
  <si>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</si>
  <si>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</si>
  <si>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</si>
  <si>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</si>
  <si>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</si>
  <si>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Прочие дотации</t>
  </si>
  <si>
    <t>000 2 02 19999 00 0000 150</t>
  </si>
  <si>
    <t>Прочие дотации бюджетам сельских поселений</t>
  </si>
  <si>
    <t>000 2 02 19999 10 0000 150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</si>
  <si>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</si>
  <si>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</si>
  <si>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</si>
  <si>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</si>
  <si>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</si>
  <si>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</si>
  <si>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Код расхода по бюджетной классификации</t>
  </si>
  <si>
    <t xml:space="preserve">Расходы бюджета - всего
          в том числе: </t>
  </si>
  <si>
    <t>-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</si>
  <si>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</si>
  <si>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</si>
  <si>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</si>
  <si>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</si>
  <si>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</si>
  <si>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</si>
  <si>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</si>
  <si>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</si>
  <si>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</si>
  <si>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</si>
  <si>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</si>
  <si>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</si>
  <si>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</si>
  <si>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</si>
  <si>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</si>
  <si>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</si>
  <si>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</si>
  <si>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</si>
  <si>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</si>
  <si>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</si>
  <si>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</si>
  <si>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</si>
  <si>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</si>
  <si>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</si>
  <si>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</si>
  <si>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Закупка товаров, работ и услуг в сфере информационно-коммуникационных технологий</t>
  </si>
  <si>
    <t>000 0104 0000000000 242</t>
  </si>
  <si>
    <t>Прочая закупка товаров, работ и услуг</t>
  </si>
  <si>
    <t>000 0104 0000000000 244</t>
  </si>
  <si>
    <t>Закупка энергетических ресурсов</t>
  </si>
  <si>
    <t>000 0104 0000000000 247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</si>
  <si>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</si>
  <si>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</si>
  <si>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</si>
  <si>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</si>
  <si>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>Уплата иных платежей</t>
  </si>
  <si>
    <t>000 0104 0000000000 853</t>
  </si>
  <si>
    <t>Обеспечение проведения выборов и референдумов</t>
  </si>
  <si>
    <t>000 0107 0000000000 000</t>
  </si>
  <si>
    <t>000 0107 0000000000 800</t>
  </si>
  <si>
    <t>Специальные расходы</t>
  </si>
  <si>
    <t>000 0107 0000000000 880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</si>
  <si>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</si>
  <si>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</si>
  <si>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</si>
  <si>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</si>
  <si>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</si>
  <si>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</si>
  <si>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</si>
  <si>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</si>
  <si>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</si>
  <si>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</si>
  <si>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000 0113 0000000000 247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</si>
  <si>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</si>
  <si>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</si>
  <si>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</si>
  <si>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</si>
  <si>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</si>
  <si>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</si>
  <si>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</si>
  <si>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</si>
  <si>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</si>
  <si>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</si>
  <si>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</si>
  <si>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</si>
  <si>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</si>
  <si>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</si>
  <si>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</si>
  <si>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</si>
  <si>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</si>
  <si>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</si>
  <si>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</si>
  <si>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</si>
  <si>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</si>
  <si>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</si>
  <si>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</si>
  <si>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</si>
  <si>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</si>
  <si>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Закупка товаров, работ и услуг в целях капитального ремонта государственного (муниципального) имущества</t>
  </si>
  <si>
    <t>000 0501 0000000000 243</t>
  </si>
  <si>
    <t>000 0501 0000000000 244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</si>
  <si>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</si>
  <si>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</si>
  <si>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</si>
  <si>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</si>
  <si>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</si>
  <si>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</si>
  <si>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Межбюджетные трансферты общего характера бюджетам бюджетной системы Российской Федерации</t>
  </si>
  <si>
    <t>000 1400 0000000000 000</t>
  </si>
  <si>
    <t>Прочие межбюджетные трансферты общего характера</t>
  </si>
  <si>
    <t>000 1403 0000000000 000</t>
  </si>
  <si>
    <t>Межбюджетные трансферты</t>
  </si>
  <si>
    <t>000 1403 0000000000 500</t>
  </si>
  <si>
    <t>000 1403 0000000000 540</t>
  </si>
  <si>
    <t>Результат исполнения бюджета (дефицит/профицит)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</si>
  <si>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</si>
  <si>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</si>
  <si>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</si>
  <si>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 xml:space="preserve">          в том числе: 
источники внутреннего финансирования
          из них: </t>
  </si>
  <si>
    <t xml:space="preserve">источники внешнего финансирования
          из них: 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</si>
  <si>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</si>
  <si>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</si>
  <si>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</si>
  <si>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</si>
  <si>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</si>
  <si>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</si>
  <si>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</si>
  <si>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</si>
  <si>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</si>
  <si>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</si>
  <si>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</si>
  <si>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</si>
  <si>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</si>
  <si>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</si>
  <si>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</si>
  <si>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</si>
  <si>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</si>
  <si>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</si>
  <si>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</si>
  <si>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</si>
  <si>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</si>
  <si>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</si>
  <si>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Утверждено</t>
  </si>
  <si>
    <t>Периодичность: полугодовая</t>
  </si>
  <si>
    <t>Наименование бюджета     Бюджет поселка Чиринда  Эвенкийского муниципального района Красноярского края</t>
  </si>
  <si>
    <t>Приложение 1</t>
  </si>
  <si>
    <t>Наименование финансового органа   МУ "Департамент финансов Администрации ЭМР Красноярского Края"</t>
  </si>
  <si>
    <t xml:space="preserve"> ОТЧЕТ ОБ ИСПОЛНЕНИИ БЮДЖЕТА ПОСЕЛКА ЧИРИНДА</t>
  </si>
  <si>
    <t xml:space="preserve">                                                                                                за полугодие 2024 г.</t>
  </si>
  <si>
    <t>% исполнения</t>
  </si>
  <si>
    <t xml:space="preserve">                                           2. Расходы бюджета</t>
  </si>
  <si>
    <t xml:space="preserve">                               "Отчет об исполнении бюджета поселка Чиринда за полугодие 2024 года"
</t>
  </si>
  <si>
    <t xml:space="preserve">                     к Решению Чириндинского поселкового Совета депутатов №136  от 08.11.2024г.  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</si>
</sst>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,##0.00"/>
  </numFmts>
  <fonts count="8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EBCD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 applyFont="1" applyFill="1" applyBorder="1"/>
    <xf numFmtId="0" fontId="2" fillId="0" borderId="2" xfId="1" applyNumberFormat="1" applyFont="1" applyFill="1" applyBorder="1" applyAlignment="1">
      <alignment horizontal="left" wrapText="1" readingOrder="1"/>
    </xf>
    <xf numFmtId="0" fontId="3" fillId="0" borderId="0" xfId="0" applyFont="1" applyFill="1" applyBorder="1"/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165" fontId="2" fillId="0" borderId="2" xfId="1" applyNumberFormat="1" applyFont="1" applyFill="1" applyBorder="1" applyAlignment="1">
      <alignment horizontal="right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/>
    <xf numFmtId="0" fontId="5" fillId="0" borderId="6" xfId="1" applyNumberFormat="1" applyFont="1" applyFill="1" applyBorder="1" applyAlignment="1">
      <alignment horizontal="right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right" wrapText="1" readingOrder="1"/>
    </xf>
    <xf numFmtId="164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 readingOrder="1"/>
    </xf>
    <xf numFmtId="0" fontId="2" fillId="0" borderId="2" xfId="1" applyNumberFormat="1" applyFont="1" applyFill="1" applyBorder="1" applyAlignment="1">
      <alignment horizontal="left" vertical="center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3" fillId="0" borderId="0" xfId="0" applyFont="1" applyFill="1" applyBorder="1"/>
    <xf numFmtId="0" fontId="2" fillId="0" borderId="0" xfId="1" applyNumberFormat="1" applyFont="1" applyFill="1" applyBorder="1" applyAlignment="1">
      <alignment horizontal="center" wrapText="1" readingOrder="1"/>
    </xf>
    <xf numFmtId="0" fontId="3" fillId="0" borderId="0" xfId="0" applyFont="1" applyFill="1" applyBorder="1"/>
    <xf numFmtId="0" fontId="5" fillId="0" borderId="0" xfId="1" applyNumberFormat="1" applyFont="1" applyFill="1" applyBorder="1" applyAlignment="1">
      <alignment vertical="center" wrapText="1" readingOrder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/>
    <xf numFmtId="0" fontId="5" fillId="0" borderId="0" xfId="1" applyNumberFormat="1" applyFont="1" applyFill="1" applyBorder="1" applyAlignment="1">
      <alignment horizontal="left" wrapText="1" readingOrder="1"/>
    </xf>
    <xf numFmtId="0" fontId="6" fillId="0" borderId="0" xfId="0" applyFont="1" applyFill="1" applyBorder="1"/>
    <xf numFmtId="0" fontId="5" fillId="0" borderId="7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vertical="top" wrapText="1" readingOrder="1"/>
    </xf>
    <xf numFmtId="0" fontId="6" fillId="0" borderId="0" xfId="0" applyFont="1" applyFill="1" applyBorder="1" applyAlignment="1">
      <alignment vertical="top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3" fillId="0" borderId="0" xfId="0" applyFont="1" applyFill="1" applyBorder="1" applyAlignment="1">
      <alignment horizontal="left" vertical="top" wrapText="1"/>
    </xf>
    <xf numFmtId="165" fontId="2" fillId="0" borderId="3" xfId="1" applyNumberFormat="1" applyFont="1" applyFill="1" applyBorder="1" applyAlignment="1">
      <alignment horizontal="right" wrapText="1" readingOrder="1"/>
    </xf>
    <xf numFmtId="165" fontId="2" fillId="0" borderId="4" xfId="1" applyNumberFormat="1" applyFont="1" applyFill="1" applyBorder="1" applyAlignment="1">
      <alignment horizontal="right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0" applyFont="1" applyFill="1" applyBorder="1"/>
    <xf numFmtId="0" fontId="2" fillId="0" borderId="4" xfId="1" applyNumberFormat="1" applyFont="1" applyFill="1" applyBorder="1" applyAlignment="1">
      <alignment horizontal="left" wrapText="1" readingOrder="1"/>
    </xf>
    <xf numFmtId="0" fontId="3" fillId="0" borderId="4" xfId="1" applyNumberFormat="1" applyFont="1" applyFill="1" applyBorder="1" applyAlignment="1">
      <alignment vertical="top" wrapText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7" fillId="0" borderId="4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EBCD"/>
      <rgbColor rgb="0000FF00"/>
      <rgbColor rgb="00FF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9"/>
  <sheetViews>
    <sheetView showGridLines="0" tabSelected="1" workbookViewId="0">
      <selection activeCell="A10" sqref="A10:D10"/>
    </sheetView>
  </sheetViews>
  <sheetFormatPr defaultRowHeight="15.75"/>
  <cols>
    <col min="1" max="1" width="33.7109375" style="2" customWidth="1"/>
    <col min="2" max="2" width="9.140625" style="2" customWidth="1"/>
    <col min="3" max="3" width="32" style="2" customWidth="1"/>
    <col min="4" max="4" width="20.5703125" style="2" customWidth="1"/>
    <col min="5" max="5" width="19.5703125" style="2" customWidth="1"/>
    <col min="6" max="6" width="14.5703125" style="2" customWidth="1"/>
    <col min="7" max="7" width="6.140625" style="2" customWidth="1"/>
    <col min="8" max="16384" width="9.140625" style="2"/>
  </cols>
  <sheetData>
    <row r="1" spans="1:7" ht="15" customHeight="1">
      <c r="B1" s="22"/>
      <c r="C1" s="22"/>
      <c r="D1" s="22"/>
      <c r="E1" s="22"/>
      <c r="F1" s="31" t="s">
        <v>211</v>
      </c>
      <c r="G1" s="31"/>
    </row>
    <row r="2" spans="1:7" s="21" customFormat="1" ht="19.5" customHeight="1">
      <c r="B2" s="22"/>
      <c r="C2" s="24" t="s">
        <v>218</v>
      </c>
    </row>
    <row r="3" spans="1:7" s="21" customFormat="1" ht="15" customHeight="1">
      <c r="B3" s="22"/>
      <c r="C3" s="32" t="s">
        <v>217</v>
      </c>
      <c r="D3" s="32"/>
      <c r="E3" s="32"/>
      <c r="F3" s="32"/>
      <c r="G3" s="32"/>
    </row>
    <row r="4" spans="1:7" s="21" customFormat="1" ht="11.25" customHeight="1">
      <c r="B4" s="22"/>
      <c r="C4" s="23"/>
      <c r="D4" s="23"/>
      <c r="E4" s="23"/>
      <c r="F4" s="23"/>
      <c r="G4" s="23"/>
    </row>
    <row r="5" spans="1:7" s="19" customFormat="1" ht="15" customHeight="1">
      <c r="A5" s="22"/>
      <c r="B5" s="30" t="s">
        <v>213</v>
      </c>
      <c r="C5" s="30"/>
      <c r="D5" s="30"/>
      <c r="E5" s="30"/>
      <c r="F5" s="20"/>
    </row>
    <row r="6" spans="1:7" ht="11.85" customHeight="1">
      <c r="A6" s="22"/>
      <c r="B6" s="22"/>
      <c r="C6" s="22"/>
      <c r="D6" s="22"/>
      <c r="E6" s="22"/>
      <c r="F6" s="8" t="s">
        <v>2</v>
      </c>
    </row>
    <row r="7" spans="1:7" ht="14.25" customHeight="1">
      <c r="A7" s="25" t="s">
        <v>0</v>
      </c>
      <c r="B7" s="26"/>
      <c r="C7" s="26"/>
      <c r="D7" s="9"/>
      <c r="E7" s="10"/>
      <c r="F7" s="11" t="s">
        <v>3</v>
      </c>
    </row>
    <row r="8" spans="1:7" ht="12" customHeight="1">
      <c r="A8" s="30" t="s">
        <v>214</v>
      </c>
      <c r="B8" s="30"/>
      <c r="C8" s="30"/>
      <c r="D8" s="30"/>
      <c r="E8" s="12" t="s">
        <v>4</v>
      </c>
      <c r="F8" s="13">
        <v>45474</v>
      </c>
    </row>
    <row r="9" spans="1:7">
      <c r="A9" s="14"/>
      <c r="B9" s="15"/>
      <c r="C9" s="15"/>
      <c r="D9" s="9"/>
      <c r="E9" s="12"/>
      <c r="F9" s="11" t="s">
        <v>0</v>
      </c>
    </row>
    <row r="10" spans="1:7" ht="16.149999999999999" customHeight="1">
      <c r="A10" s="28" t="s">
        <v>212</v>
      </c>
      <c r="B10" s="28"/>
      <c r="C10" s="28"/>
      <c r="D10" s="28"/>
      <c r="E10" s="12" t="s">
        <v>5</v>
      </c>
      <c r="F10" s="11"/>
    </row>
    <row r="11" spans="1:7" ht="12.6" customHeight="1">
      <c r="A11" s="28" t="s">
        <v>210</v>
      </c>
      <c r="B11" s="28"/>
      <c r="C11" s="28"/>
      <c r="D11" s="28"/>
      <c r="E11" s="12" t="s">
        <v>6</v>
      </c>
      <c r="F11" s="11"/>
    </row>
    <row r="12" spans="1:7" ht="12.75" customHeight="1">
      <c r="A12" s="28" t="s">
        <v>209</v>
      </c>
      <c r="B12" s="29"/>
      <c r="C12" s="29"/>
      <c r="D12" s="16"/>
      <c r="E12" s="12" t="s">
        <v>0</v>
      </c>
      <c r="F12" s="11" t="s">
        <v>0</v>
      </c>
    </row>
    <row r="13" spans="1:7" ht="13.15" customHeight="1">
      <c r="A13" s="28" t="s">
        <v>7</v>
      </c>
      <c r="B13" s="29"/>
      <c r="C13" s="29"/>
      <c r="D13" s="16"/>
      <c r="E13" s="12" t="s">
        <v>8</v>
      </c>
      <c r="F13" s="11" t="s">
        <v>9</v>
      </c>
    </row>
    <row r="14" spans="1:7" ht="5.0999999999999996" customHeight="1">
      <c r="A14" s="25" t="s">
        <v>0</v>
      </c>
      <c r="B14" s="26"/>
      <c r="C14" s="26"/>
      <c r="D14" s="15"/>
      <c r="E14" s="15"/>
      <c r="F14" s="15"/>
    </row>
    <row r="15" spans="1:7" ht="12.2" customHeight="1">
      <c r="A15" s="27" t="s">
        <v>10</v>
      </c>
      <c r="B15" s="27"/>
      <c r="C15" s="27"/>
      <c r="D15" s="27"/>
      <c r="E15" s="27"/>
      <c r="F15" s="27"/>
    </row>
    <row r="16" spans="1:7" ht="31.5">
      <c r="A16" s="7" t="s">
        <v>12</v>
      </c>
      <c r="B16" s="7" t="s">
        <v>13</v>
      </c>
      <c r="C16" s="7" t="s">
        <v>14</v>
      </c>
      <c r="D16" s="4" t="s">
        <v>208</v>
      </c>
      <c r="E16" s="4" t="s">
        <v>11</v>
      </c>
      <c r="F16" s="4" t="s">
        <v>215</v>
      </c>
    </row>
    <row r="17" spans="1:6">
      <c r="A17" s="4" t="s">
        <v>15</v>
      </c>
      <c r="B17" s="4" t="s">
        <v>16</v>
      </c>
      <c r="C17" s="4" t="s">
        <v>17</v>
      </c>
      <c r="D17" s="4" t="s">
        <v>18</v>
      </c>
      <c r="E17" s="4">
        <v>5</v>
      </c>
      <c r="F17" s="4">
        <v>6</v>
      </c>
    </row>
    <row r="18" spans="1:6">
      <c r="A18" s="1" t="s">
        <v>19</v>
      </c>
      <c r="B18" s="5">
        <v>10</v>
      </c>
      <c r="C18" s="5" t="s">
        <v>20</v>
      </c>
      <c r="D18" s="6">
        <v>22485023</v>
      </c>
      <c r="E18" s="6">
        <v>12747876.529999999</v>
      </c>
      <c r="F18" s="6">
        <f>E18/D18*100</f>
        <v>56.694967712508003</v>
      </c>
    </row>
    <row r="19" spans="1:6" ht="47.25">
      <c r="A19" s="1" t="s">
        <v>21</v>
      </c>
      <c r="B19" s="5">
        <v>10</v>
      </c>
      <c r="C19" s="5" t="s">
        <v>22</v>
      </c>
      <c r="D19" s="6">
        <v>216651</v>
      </c>
      <c r="E19" s="6">
        <v>84296.55</v>
      </c>
      <c r="F19" s="6">
        <f t="shared" ref="F19:F49" si="0">E19/D19*100</f>
        <v>38.90891341373915</v>
      </c>
    </row>
    <row r="20" spans="1:6" ht="31.5">
      <c r="A20" s="1" t="s">
        <v>23</v>
      </c>
      <c r="B20" s="5">
        <v>10</v>
      </c>
      <c r="C20" s="5" t="s">
        <v>24</v>
      </c>
      <c r="D20" s="6">
        <v>118431</v>
      </c>
      <c r="E20" s="6">
        <v>36925.1</v>
      </c>
      <c r="F20" s="6">
        <f t="shared" si="0"/>
        <v>31.178576555124927</v>
      </c>
    </row>
    <row r="21" spans="1:6" ht="31.5">
      <c r="A21" s="1" t="s">
        <v>25</v>
      </c>
      <c r="B21" s="5">
        <v>10</v>
      </c>
      <c r="C21" s="5" t="s">
        <v>26</v>
      </c>
      <c r="D21" s="6">
        <v>118431</v>
      </c>
      <c r="E21" s="6">
        <v>36925.1</v>
      </c>
      <c r="F21" s="6">
        <f t="shared" si="0"/>
        <v>31.178576555124927</v>
      </c>
    </row>
    <row r="22" spans="1:6" ht="236.25">
      <c r="A22" s="1" t="s">
        <v>27</v>
      </c>
      <c r="B22" s="5">
        <v>10</v>
      </c>
      <c r="C22" s="5" t="s">
        <v>28</v>
      </c>
      <c r="D22" s="6">
        <v>118431</v>
      </c>
      <c r="E22" s="6">
        <v>38276.699999999997</v>
      </c>
      <c r="F22" s="6">
        <f t="shared" si="0"/>
        <v>32.319831800795399</v>
      </c>
    </row>
    <row r="23" spans="1:6" ht="141.75">
      <c r="A23" s="1" t="s">
        <v>29</v>
      </c>
      <c r="B23" s="5">
        <v>10</v>
      </c>
      <c r="C23" s="5" t="s">
        <v>30</v>
      </c>
      <c r="D23" s="6">
        <v>0</v>
      </c>
      <c r="E23" s="6">
        <v>-1351.6</v>
      </c>
      <c r="F23" s="6">
        <v>0</v>
      </c>
    </row>
    <row r="24" spans="1:6" ht="78.75">
      <c r="A24" s="1" t="s">
        <v>31</v>
      </c>
      <c r="B24" s="5">
        <v>10</v>
      </c>
      <c r="C24" s="5" t="s">
        <v>32</v>
      </c>
      <c r="D24" s="6">
        <v>96200</v>
      </c>
      <c r="E24" s="6">
        <v>46272.35</v>
      </c>
      <c r="F24" s="6">
        <f t="shared" si="0"/>
        <v>48.100155925155924</v>
      </c>
    </row>
    <row r="25" spans="1:6" ht="63">
      <c r="A25" s="1" t="s">
        <v>33</v>
      </c>
      <c r="B25" s="5">
        <v>10</v>
      </c>
      <c r="C25" s="5" t="s">
        <v>34</v>
      </c>
      <c r="D25" s="6">
        <v>96200</v>
      </c>
      <c r="E25" s="6">
        <v>46272.35</v>
      </c>
      <c r="F25" s="6">
        <f t="shared" si="0"/>
        <v>48.100155925155924</v>
      </c>
    </row>
    <row r="26" spans="1:6" ht="157.5">
      <c r="A26" s="1" t="s">
        <v>35</v>
      </c>
      <c r="B26" s="5">
        <v>10</v>
      </c>
      <c r="C26" s="5" t="s">
        <v>36</v>
      </c>
      <c r="D26" s="6">
        <v>50200</v>
      </c>
      <c r="E26" s="6">
        <v>23636.9</v>
      </c>
      <c r="F26" s="6">
        <f t="shared" si="0"/>
        <v>47.085458167330678</v>
      </c>
    </row>
    <row r="27" spans="1:6" ht="252">
      <c r="A27" s="1" t="s">
        <v>37</v>
      </c>
      <c r="B27" s="5">
        <v>10</v>
      </c>
      <c r="C27" s="5" t="s">
        <v>38</v>
      </c>
      <c r="D27" s="6">
        <v>50200</v>
      </c>
      <c r="E27" s="6">
        <v>23636.9</v>
      </c>
      <c r="F27" s="6">
        <f t="shared" si="0"/>
        <v>47.085458167330678</v>
      </c>
    </row>
    <row r="28" spans="1:6" ht="189">
      <c r="A28" s="1" t="s">
        <v>39</v>
      </c>
      <c r="B28" s="5">
        <v>10</v>
      </c>
      <c r="C28" s="5" t="s">
        <v>40</v>
      </c>
      <c r="D28" s="6">
        <v>200</v>
      </c>
      <c r="E28" s="6">
        <v>136.79</v>
      </c>
      <c r="F28" s="6">
        <f t="shared" si="0"/>
        <v>68.394999999999996</v>
      </c>
    </row>
    <row r="29" spans="1:6" ht="283.5">
      <c r="A29" s="1" t="s">
        <v>41</v>
      </c>
      <c r="B29" s="5">
        <v>10</v>
      </c>
      <c r="C29" s="5" t="s">
        <v>42</v>
      </c>
      <c r="D29" s="6">
        <v>200</v>
      </c>
      <c r="E29" s="6">
        <v>136.79</v>
      </c>
      <c r="F29" s="6">
        <f t="shared" si="0"/>
        <v>68.394999999999996</v>
      </c>
    </row>
    <row r="30" spans="1:6" ht="157.5">
      <c r="A30" s="1" t="s">
        <v>43</v>
      </c>
      <c r="B30" s="5">
        <v>10</v>
      </c>
      <c r="C30" s="5" t="s">
        <v>44</v>
      </c>
      <c r="D30" s="6">
        <v>52000</v>
      </c>
      <c r="E30" s="6">
        <v>25567.65</v>
      </c>
      <c r="F30" s="6">
        <f t="shared" si="0"/>
        <v>49.168557692307694</v>
      </c>
    </row>
    <row r="31" spans="1:6" ht="252">
      <c r="A31" s="1" t="s">
        <v>45</v>
      </c>
      <c r="B31" s="5">
        <v>10</v>
      </c>
      <c r="C31" s="5" t="s">
        <v>46</v>
      </c>
      <c r="D31" s="6">
        <v>52000</v>
      </c>
      <c r="E31" s="6">
        <v>25567.65</v>
      </c>
      <c r="F31" s="6">
        <f t="shared" si="0"/>
        <v>49.168557692307694</v>
      </c>
    </row>
    <row r="32" spans="1:6" ht="157.5">
      <c r="A32" s="1" t="s">
        <v>47</v>
      </c>
      <c r="B32" s="5">
        <v>10</v>
      </c>
      <c r="C32" s="5" t="s">
        <v>48</v>
      </c>
      <c r="D32" s="6">
        <v>-6200</v>
      </c>
      <c r="E32" s="6">
        <v>-3068.99</v>
      </c>
      <c r="F32" s="6">
        <f t="shared" si="0"/>
        <v>49.49983870967742</v>
      </c>
    </row>
    <row r="33" spans="1:6" ht="252">
      <c r="A33" s="1" t="s">
        <v>49</v>
      </c>
      <c r="B33" s="5">
        <v>10</v>
      </c>
      <c r="C33" s="5" t="s">
        <v>50</v>
      </c>
      <c r="D33" s="6">
        <v>-6200</v>
      </c>
      <c r="E33" s="6">
        <v>-3068.99</v>
      </c>
      <c r="F33" s="6">
        <f t="shared" si="0"/>
        <v>49.49983870967742</v>
      </c>
    </row>
    <row r="34" spans="1:6">
      <c r="A34" s="1" t="s">
        <v>51</v>
      </c>
      <c r="B34" s="5">
        <v>10</v>
      </c>
      <c r="C34" s="5" t="s">
        <v>52</v>
      </c>
      <c r="D34" s="6">
        <v>2020</v>
      </c>
      <c r="E34" s="6">
        <v>1099.0999999999999</v>
      </c>
      <c r="F34" s="6">
        <f t="shared" si="0"/>
        <v>54.410891089108901</v>
      </c>
    </row>
    <row r="35" spans="1:6" ht="31.5">
      <c r="A35" s="1" t="s">
        <v>53</v>
      </c>
      <c r="B35" s="5">
        <v>10</v>
      </c>
      <c r="C35" s="5" t="s">
        <v>54</v>
      </c>
      <c r="D35" s="6">
        <v>0</v>
      </c>
      <c r="E35" s="6">
        <v>792.79</v>
      </c>
      <c r="F35" s="6">
        <v>0</v>
      </c>
    </row>
    <row r="36" spans="1:6" ht="94.5">
      <c r="A36" s="1" t="s">
        <v>55</v>
      </c>
      <c r="B36" s="5">
        <v>10</v>
      </c>
      <c r="C36" s="5" t="s">
        <v>56</v>
      </c>
      <c r="D36" s="6">
        <v>0</v>
      </c>
      <c r="E36" s="6">
        <v>792.79</v>
      </c>
      <c r="F36" s="6">
        <v>0</v>
      </c>
    </row>
    <row r="37" spans="1:6">
      <c r="A37" s="1" t="s">
        <v>57</v>
      </c>
      <c r="B37" s="5">
        <v>10</v>
      </c>
      <c r="C37" s="5" t="s">
        <v>58</v>
      </c>
      <c r="D37" s="6">
        <v>2020</v>
      </c>
      <c r="E37" s="6">
        <v>306.31</v>
      </c>
      <c r="F37" s="6">
        <f t="shared" si="0"/>
        <v>15.163861386138613</v>
      </c>
    </row>
    <row r="38" spans="1:6" ht="31.5">
      <c r="A38" s="1" t="s">
        <v>59</v>
      </c>
      <c r="B38" s="5">
        <v>10</v>
      </c>
      <c r="C38" s="5" t="s">
        <v>60</v>
      </c>
      <c r="D38" s="6">
        <v>2020</v>
      </c>
      <c r="E38" s="6">
        <v>306.31</v>
      </c>
      <c r="F38" s="6">
        <f t="shared" si="0"/>
        <v>15.163861386138613</v>
      </c>
    </row>
    <row r="39" spans="1:6" ht="63">
      <c r="A39" s="1" t="s">
        <v>61</v>
      </c>
      <c r="B39" s="5">
        <v>10</v>
      </c>
      <c r="C39" s="5" t="s">
        <v>62</v>
      </c>
      <c r="D39" s="6">
        <v>2020</v>
      </c>
      <c r="E39" s="6">
        <v>306.31</v>
      </c>
      <c r="F39" s="6">
        <f t="shared" si="0"/>
        <v>15.163861386138613</v>
      </c>
    </row>
    <row r="40" spans="1:6" ht="31.5">
      <c r="A40" s="1" t="s">
        <v>63</v>
      </c>
      <c r="B40" s="5">
        <v>10</v>
      </c>
      <c r="C40" s="5" t="s">
        <v>64</v>
      </c>
      <c r="D40" s="6">
        <v>22268372</v>
      </c>
      <c r="E40" s="6">
        <v>12663579.98</v>
      </c>
      <c r="F40" s="6">
        <f t="shared" si="0"/>
        <v>56.868009839246447</v>
      </c>
    </row>
    <row r="41" spans="1:6" ht="78.75">
      <c r="A41" s="1" t="s">
        <v>65</v>
      </c>
      <c r="B41" s="5">
        <v>10</v>
      </c>
      <c r="C41" s="5" t="s">
        <v>66</v>
      </c>
      <c r="D41" s="6">
        <v>22268372</v>
      </c>
      <c r="E41" s="6">
        <v>12663579.98</v>
      </c>
      <c r="F41" s="6">
        <f t="shared" si="0"/>
        <v>56.868009839246447</v>
      </c>
    </row>
    <row r="42" spans="1:6" ht="31.5">
      <c r="A42" s="1" t="s">
        <v>67</v>
      </c>
      <c r="B42" s="5">
        <v>10</v>
      </c>
      <c r="C42" s="5" t="s">
        <v>68</v>
      </c>
      <c r="D42" s="6">
        <v>6442500</v>
      </c>
      <c r="E42" s="6">
        <v>3942849.98</v>
      </c>
      <c r="F42" s="6">
        <f t="shared" si="0"/>
        <v>61.200620566550256</v>
      </c>
    </row>
    <row r="43" spans="1:6" ht="78.75">
      <c r="A43" s="1" t="s">
        <v>69</v>
      </c>
      <c r="B43" s="5">
        <v>10</v>
      </c>
      <c r="C43" s="5" t="s">
        <v>70</v>
      </c>
      <c r="D43" s="6">
        <v>1443200</v>
      </c>
      <c r="E43" s="6">
        <v>1443200</v>
      </c>
      <c r="F43" s="6">
        <f t="shared" si="0"/>
        <v>100</v>
      </c>
    </row>
    <row r="44" spans="1:6" ht="78.75">
      <c r="A44" s="1" t="s">
        <v>71</v>
      </c>
      <c r="B44" s="5">
        <v>10</v>
      </c>
      <c r="C44" s="5" t="s">
        <v>72</v>
      </c>
      <c r="D44" s="6">
        <v>1443200</v>
      </c>
      <c r="E44" s="6">
        <v>1443200</v>
      </c>
      <c r="F44" s="6">
        <f t="shared" si="0"/>
        <v>100</v>
      </c>
    </row>
    <row r="45" spans="1:6">
      <c r="A45" s="1" t="s">
        <v>73</v>
      </c>
      <c r="B45" s="5">
        <v>10</v>
      </c>
      <c r="C45" s="5" t="s">
        <v>74</v>
      </c>
      <c r="D45" s="6">
        <v>4999300</v>
      </c>
      <c r="E45" s="6">
        <v>2499649.98</v>
      </c>
      <c r="F45" s="6">
        <f t="shared" si="0"/>
        <v>49.99999959994399</v>
      </c>
    </row>
    <row r="46" spans="1:6" ht="31.5">
      <c r="A46" s="1" t="s">
        <v>75</v>
      </c>
      <c r="B46" s="5">
        <v>10</v>
      </c>
      <c r="C46" s="5" t="s">
        <v>76</v>
      </c>
      <c r="D46" s="6">
        <v>4999300</v>
      </c>
      <c r="E46" s="6">
        <v>2499649.98</v>
      </c>
      <c r="F46" s="6">
        <f t="shared" si="0"/>
        <v>49.99999959994399</v>
      </c>
    </row>
    <row r="47" spans="1:6" ht="31.5">
      <c r="A47" s="1" t="s">
        <v>77</v>
      </c>
      <c r="B47" s="5">
        <v>10</v>
      </c>
      <c r="C47" s="5" t="s">
        <v>78</v>
      </c>
      <c r="D47" s="6">
        <v>15825872</v>
      </c>
      <c r="E47" s="6">
        <v>8720730</v>
      </c>
      <c r="F47" s="6">
        <f t="shared" si="0"/>
        <v>55.104262185363304</v>
      </c>
    </row>
    <row r="48" spans="1:6" ht="47.25">
      <c r="A48" s="1" t="s">
        <v>79</v>
      </c>
      <c r="B48" s="5">
        <v>10</v>
      </c>
      <c r="C48" s="5" t="s">
        <v>80</v>
      </c>
      <c r="D48" s="6">
        <v>15825872</v>
      </c>
      <c r="E48" s="6">
        <v>8720730</v>
      </c>
      <c r="F48" s="6">
        <f t="shared" si="0"/>
        <v>55.104262185363304</v>
      </c>
    </row>
    <row r="49" spans="1:6" ht="47.25">
      <c r="A49" s="1" t="s">
        <v>81</v>
      </c>
      <c r="B49" s="5">
        <v>10</v>
      </c>
      <c r="C49" s="5" t="s">
        <v>82</v>
      </c>
      <c r="D49" s="6">
        <v>15825872</v>
      </c>
      <c r="E49" s="6">
        <v>8720730</v>
      </c>
      <c r="F49" s="6">
        <f t="shared" si="0"/>
        <v>55.104262185363304</v>
      </c>
    </row>
  </sheetData>
  <mergeCells count="11">
    <mergeCell ref="B5:E5"/>
    <mergeCell ref="A8:D8"/>
    <mergeCell ref="F1:G1"/>
    <mergeCell ref="C3:G3"/>
    <mergeCell ref="A13:C13"/>
    <mergeCell ref="A14:C14"/>
    <mergeCell ref="A15:F15"/>
    <mergeCell ref="A7:C7"/>
    <mergeCell ref="A10:D10"/>
    <mergeCell ref="A12:C12"/>
    <mergeCell ref="A11:D11"/>
  </mergeCells>
  <pageMargins left="0.196850393700787" right="0.196850393700787" top="0.196850393700787" bottom="0.45657244094488197" header="0.196850393700787" footer="0.196850393700787"/>
  <pageSetup paperSize="9" scale="86" fitToHeight="0" orientation="portrait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8"/>
  <sheetViews>
    <sheetView showGridLines="0" workbookViewId="0">
      <selection activeCell="E67" sqref="E67:E68"/>
    </sheetView>
  </sheetViews>
  <sheetFormatPr defaultRowHeight="15.75"/>
  <cols>
    <col min="1" max="1" width="31.140625" style="2" customWidth="1"/>
    <col min="2" max="2" width="8.7109375" style="2" customWidth="1"/>
    <col min="3" max="3" width="27.5703125" style="2" customWidth="1"/>
    <col min="4" max="4" width="17.5703125" style="2" customWidth="1"/>
    <col min="5" max="5" width="15.85546875" style="2" customWidth="1"/>
    <col min="6" max="6" width="14.42578125" style="2" customWidth="1"/>
    <col min="7" max="7" width="0.140625" style="2" hidden="1" customWidth="1"/>
    <col min="8" max="16384" width="9.140625" style="2"/>
  </cols>
  <sheetData>
    <row r="1" spans="1:6" ht="0.95" customHeight="1"/>
    <row r="2" spans="1:6">
      <c r="A2" s="35" t="s">
        <v>216</v>
      </c>
      <c r="B2" s="36"/>
      <c r="C2" s="36"/>
      <c r="D2" s="36"/>
      <c r="E2" s="36"/>
      <c r="F2" s="3" t="s">
        <v>0</v>
      </c>
    </row>
    <row r="3" spans="1:6" ht="47.25">
      <c r="A3" s="7" t="s">
        <v>12</v>
      </c>
      <c r="B3" s="7" t="s">
        <v>13</v>
      </c>
      <c r="C3" s="7" t="s">
        <v>83</v>
      </c>
      <c r="D3" s="4" t="s">
        <v>208</v>
      </c>
      <c r="E3" s="4" t="s">
        <v>11</v>
      </c>
      <c r="F3" s="4" t="s">
        <v>215</v>
      </c>
    </row>
    <row r="4" spans="1:6">
      <c r="A4" s="4" t="s">
        <v>15</v>
      </c>
      <c r="B4" s="4" t="s">
        <v>16</v>
      </c>
      <c r="C4" s="4" t="s">
        <v>17</v>
      </c>
      <c r="D4" s="4" t="s">
        <v>18</v>
      </c>
      <c r="E4" s="4">
        <v>5</v>
      </c>
      <c r="F4" s="4">
        <v>6</v>
      </c>
    </row>
    <row r="5" spans="1:6" ht="31.5">
      <c r="A5" s="17" t="s">
        <v>84</v>
      </c>
      <c r="B5" s="4" t="s">
        <v>1</v>
      </c>
      <c r="C5" s="4" t="s">
        <v>20</v>
      </c>
      <c r="D5" s="6">
        <v>22888947.460000001</v>
      </c>
      <c r="E5" s="6">
        <v>5607341.5099999998</v>
      </c>
      <c r="F5" s="6">
        <f>E5/D5*100</f>
        <v>24.498031286931006</v>
      </c>
    </row>
    <row r="6" spans="1:6" ht="31.5">
      <c r="A6" s="1" t="s">
        <v>86</v>
      </c>
      <c r="B6" s="4" t="s">
        <v>1</v>
      </c>
      <c r="C6" s="4" t="s">
        <v>87</v>
      </c>
      <c r="D6" s="6">
        <v>8800448.6500000004</v>
      </c>
      <c r="E6" s="6">
        <v>3214955.31</v>
      </c>
      <c r="F6" s="6">
        <f t="shared" ref="F6:F66" si="0">E6/D6*100</f>
        <v>36.531720573132368</v>
      </c>
    </row>
    <row r="7" spans="1:6" ht="63">
      <c r="A7" s="1" t="s">
        <v>88</v>
      </c>
      <c r="B7" s="4" t="s">
        <v>1</v>
      </c>
      <c r="C7" s="4" t="s">
        <v>89</v>
      </c>
      <c r="D7" s="6">
        <v>2170905</v>
      </c>
      <c r="E7" s="6">
        <v>1242481.8</v>
      </c>
      <c r="F7" s="6">
        <f t="shared" si="0"/>
        <v>57.233356595521222</v>
      </c>
    </row>
    <row r="8" spans="1:6" ht="141.75">
      <c r="A8" s="1" t="s">
        <v>90</v>
      </c>
      <c r="B8" s="4" t="s">
        <v>1</v>
      </c>
      <c r="C8" s="4" t="s">
        <v>91</v>
      </c>
      <c r="D8" s="6">
        <v>2170905</v>
      </c>
      <c r="E8" s="6">
        <v>1242481.8</v>
      </c>
      <c r="F8" s="6">
        <f t="shared" si="0"/>
        <v>57.233356595521222</v>
      </c>
    </row>
    <row r="9" spans="1:6" ht="47.25">
      <c r="A9" s="1" t="s">
        <v>92</v>
      </c>
      <c r="B9" s="4" t="s">
        <v>1</v>
      </c>
      <c r="C9" s="4" t="s">
        <v>93</v>
      </c>
      <c r="D9" s="6">
        <v>2170905</v>
      </c>
      <c r="E9" s="6">
        <v>1242481.8</v>
      </c>
      <c r="F9" s="6">
        <f t="shared" si="0"/>
        <v>57.233356595521222</v>
      </c>
    </row>
    <row r="10" spans="1:6" ht="47.25">
      <c r="A10" s="1" t="s">
        <v>94</v>
      </c>
      <c r="B10" s="4" t="s">
        <v>1</v>
      </c>
      <c r="C10" s="4" t="s">
        <v>95</v>
      </c>
      <c r="D10" s="6">
        <v>1515580</v>
      </c>
      <c r="E10" s="6">
        <v>972633.07</v>
      </c>
      <c r="F10" s="6">
        <f t="shared" si="0"/>
        <v>64.175633750775276</v>
      </c>
    </row>
    <row r="11" spans="1:6" ht="78.75">
      <c r="A11" s="1" t="s">
        <v>96</v>
      </c>
      <c r="B11" s="4" t="s">
        <v>1</v>
      </c>
      <c r="C11" s="4" t="s">
        <v>97</v>
      </c>
      <c r="D11" s="6">
        <v>197620</v>
      </c>
      <c r="E11" s="18" t="s">
        <v>85</v>
      </c>
      <c r="F11" s="6">
        <v>0</v>
      </c>
    </row>
    <row r="12" spans="1:6" ht="94.5">
      <c r="A12" s="1" t="s">
        <v>98</v>
      </c>
      <c r="B12" s="4" t="s">
        <v>1</v>
      </c>
      <c r="C12" s="4" t="s">
        <v>99</v>
      </c>
      <c r="D12" s="6">
        <v>457705</v>
      </c>
      <c r="E12" s="6">
        <v>269848.73</v>
      </c>
      <c r="F12" s="6">
        <f t="shared" si="0"/>
        <v>58.956911110868347</v>
      </c>
    </row>
    <row r="13" spans="1:6" ht="110.25">
      <c r="A13" s="1" t="s">
        <v>100</v>
      </c>
      <c r="B13" s="4" t="s">
        <v>1</v>
      </c>
      <c r="C13" s="4" t="s">
        <v>101</v>
      </c>
      <c r="D13" s="6">
        <v>5856973.6500000004</v>
      </c>
      <c r="E13" s="6">
        <v>1671229.85</v>
      </c>
      <c r="F13" s="6">
        <f t="shared" si="0"/>
        <v>28.534016880885233</v>
      </c>
    </row>
    <row r="14" spans="1:6" ht="141.75">
      <c r="A14" s="1" t="s">
        <v>90</v>
      </c>
      <c r="B14" s="4" t="s">
        <v>1</v>
      </c>
      <c r="C14" s="4" t="s">
        <v>102</v>
      </c>
      <c r="D14" s="6">
        <v>3401529</v>
      </c>
      <c r="E14" s="6">
        <v>882667.08</v>
      </c>
      <c r="F14" s="6">
        <f t="shared" si="0"/>
        <v>25.949126995536421</v>
      </c>
    </row>
    <row r="15" spans="1:6" ht="47.25">
      <c r="A15" s="1" t="s">
        <v>92</v>
      </c>
      <c r="B15" s="4" t="s">
        <v>1</v>
      </c>
      <c r="C15" s="4" t="s">
        <v>103</v>
      </c>
      <c r="D15" s="6">
        <v>3401529</v>
      </c>
      <c r="E15" s="6">
        <v>882667.08</v>
      </c>
      <c r="F15" s="6">
        <f t="shared" si="0"/>
        <v>25.949126995536421</v>
      </c>
    </row>
    <row r="16" spans="1:6" ht="47.25">
      <c r="A16" s="1" t="s">
        <v>94</v>
      </c>
      <c r="B16" s="4" t="s">
        <v>1</v>
      </c>
      <c r="C16" s="4" t="s">
        <v>104</v>
      </c>
      <c r="D16" s="6">
        <v>2410751</v>
      </c>
      <c r="E16" s="6">
        <v>642700.07999999996</v>
      </c>
      <c r="F16" s="6">
        <f t="shared" si="0"/>
        <v>26.659745448617461</v>
      </c>
    </row>
    <row r="17" spans="1:6" ht="78.75">
      <c r="A17" s="1" t="s">
        <v>96</v>
      </c>
      <c r="B17" s="4" t="s">
        <v>1</v>
      </c>
      <c r="C17" s="4" t="s">
        <v>105</v>
      </c>
      <c r="D17" s="6">
        <v>262730</v>
      </c>
      <c r="E17" s="6">
        <v>59580</v>
      </c>
      <c r="F17" s="6">
        <f t="shared" si="0"/>
        <v>22.677273246298483</v>
      </c>
    </row>
    <row r="18" spans="1:6" ht="94.5">
      <c r="A18" s="1" t="s">
        <v>98</v>
      </c>
      <c r="B18" s="4" t="s">
        <v>1</v>
      </c>
      <c r="C18" s="4" t="s">
        <v>106</v>
      </c>
      <c r="D18" s="6">
        <v>728048</v>
      </c>
      <c r="E18" s="6">
        <v>180387</v>
      </c>
      <c r="F18" s="6">
        <f t="shared" si="0"/>
        <v>24.776800430740831</v>
      </c>
    </row>
    <row r="19" spans="1:6" ht="63">
      <c r="A19" s="1" t="s">
        <v>107</v>
      </c>
      <c r="B19" s="4" t="s">
        <v>1</v>
      </c>
      <c r="C19" s="4" t="s">
        <v>108</v>
      </c>
      <c r="D19" s="6">
        <v>2454444.65</v>
      </c>
      <c r="E19" s="6">
        <v>788336.77</v>
      </c>
      <c r="F19" s="6">
        <f t="shared" si="0"/>
        <v>32.118743032155969</v>
      </c>
    </row>
    <row r="20" spans="1:6" ht="63">
      <c r="A20" s="1" t="s">
        <v>109</v>
      </c>
      <c r="B20" s="4" t="s">
        <v>1</v>
      </c>
      <c r="C20" s="4" t="s">
        <v>110</v>
      </c>
      <c r="D20" s="6">
        <v>2454444.65</v>
      </c>
      <c r="E20" s="6">
        <v>788336.77</v>
      </c>
      <c r="F20" s="6">
        <f t="shared" si="0"/>
        <v>32.118743032155969</v>
      </c>
    </row>
    <row r="21" spans="1:6" ht="63">
      <c r="A21" s="1" t="s">
        <v>111</v>
      </c>
      <c r="B21" s="4" t="s">
        <v>1</v>
      </c>
      <c r="C21" s="4" t="s">
        <v>112</v>
      </c>
      <c r="D21" s="6">
        <v>1118754.6499999999</v>
      </c>
      <c r="E21" s="6">
        <v>554872.39</v>
      </c>
      <c r="F21" s="6">
        <f t="shared" si="0"/>
        <v>49.597325919494509</v>
      </c>
    </row>
    <row r="22" spans="1:6" ht="31.5">
      <c r="A22" s="1" t="s">
        <v>113</v>
      </c>
      <c r="B22" s="4" t="s">
        <v>1</v>
      </c>
      <c r="C22" s="4" t="s">
        <v>114</v>
      </c>
      <c r="D22" s="6">
        <v>1129875</v>
      </c>
      <c r="E22" s="6">
        <v>228200</v>
      </c>
      <c r="F22" s="6">
        <f t="shared" si="0"/>
        <v>20.196924438544087</v>
      </c>
    </row>
    <row r="23" spans="1:6" ht="31.5">
      <c r="A23" s="1" t="s">
        <v>115</v>
      </c>
      <c r="B23" s="4" t="s">
        <v>1</v>
      </c>
      <c r="C23" s="4" t="s">
        <v>116</v>
      </c>
      <c r="D23" s="6">
        <v>205815</v>
      </c>
      <c r="E23" s="6">
        <v>5264.38</v>
      </c>
      <c r="F23" s="6">
        <f t="shared" si="0"/>
        <v>2.5578213444112432</v>
      </c>
    </row>
    <row r="24" spans="1:6" ht="31.5">
      <c r="A24" s="1" t="s">
        <v>117</v>
      </c>
      <c r="B24" s="4" t="s">
        <v>1</v>
      </c>
      <c r="C24" s="4" t="s">
        <v>118</v>
      </c>
      <c r="D24" s="6">
        <v>1000</v>
      </c>
      <c r="E24" s="6">
        <v>226</v>
      </c>
      <c r="F24" s="6">
        <f t="shared" si="0"/>
        <v>22.6</v>
      </c>
    </row>
    <row r="25" spans="1:6" ht="31.5">
      <c r="A25" s="1" t="s">
        <v>119</v>
      </c>
      <c r="B25" s="4" t="s">
        <v>1</v>
      </c>
      <c r="C25" s="4" t="s">
        <v>120</v>
      </c>
      <c r="D25" s="6">
        <v>1000</v>
      </c>
      <c r="E25" s="6">
        <v>226</v>
      </c>
      <c r="F25" s="6">
        <f t="shared" si="0"/>
        <v>22.6</v>
      </c>
    </row>
    <row r="26" spans="1:6">
      <c r="A26" s="1" t="s">
        <v>121</v>
      </c>
      <c r="B26" s="4" t="s">
        <v>1</v>
      </c>
      <c r="C26" s="4" t="s">
        <v>122</v>
      </c>
      <c r="D26" s="6">
        <v>1000</v>
      </c>
      <c r="E26" s="6">
        <v>226</v>
      </c>
      <c r="F26" s="6">
        <f t="shared" si="0"/>
        <v>22.6</v>
      </c>
    </row>
    <row r="27" spans="1:6" ht="31.5">
      <c r="A27" s="1" t="s">
        <v>123</v>
      </c>
      <c r="B27" s="4" t="s">
        <v>1</v>
      </c>
      <c r="C27" s="4" t="s">
        <v>124</v>
      </c>
      <c r="D27" s="6">
        <v>250000</v>
      </c>
      <c r="E27" s="6">
        <v>250000</v>
      </c>
      <c r="F27" s="6">
        <f t="shared" si="0"/>
        <v>100</v>
      </c>
    </row>
    <row r="28" spans="1:6" ht="31.5">
      <c r="A28" s="1" t="s">
        <v>117</v>
      </c>
      <c r="B28" s="4" t="s">
        <v>1</v>
      </c>
      <c r="C28" s="4" t="s">
        <v>125</v>
      </c>
      <c r="D28" s="6">
        <v>250000</v>
      </c>
      <c r="E28" s="6">
        <v>250000</v>
      </c>
      <c r="F28" s="6">
        <f t="shared" si="0"/>
        <v>100</v>
      </c>
    </row>
    <row r="29" spans="1:6">
      <c r="A29" s="1" t="s">
        <v>126</v>
      </c>
      <c r="B29" s="4" t="s">
        <v>1</v>
      </c>
      <c r="C29" s="4" t="s">
        <v>127</v>
      </c>
      <c r="D29" s="6">
        <v>250000</v>
      </c>
      <c r="E29" s="6">
        <v>250000</v>
      </c>
      <c r="F29" s="6">
        <f t="shared" si="0"/>
        <v>100</v>
      </c>
    </row>
    <row r="30" spans="1:6">
      <c r="A30" s="1" t="s">
        <v>128</v>
      </c>
      <c r="B30" s="4" t="s">
        <v>1</v>
      </c>
      <c r="C30" s="4" t="s">
        <v>129</v>
      </c>
      <c r="D30" s="6">
        <v>98070</v>
      </c>
      <c r="E30" s="18" t="s">
        <v>85</v>
      </c>
      <c r="F30" s="6">
        <v>0</v>
      </c>
    </row>
    <row r="31" spans="1:6" ht="31.5">
      <c r="A31" s="1" t="s">
        <v>117</v>
      </c>
      <c r="B31" s="4" t="s">
        <v>1</v>
      </c>
      <c r="C31" s="4" t="s">
        <v>130</v>
      </c>
      <c r="D31" s="6">
        <v>98070</v>
      </c>
      <c r="E31" s="18" t="s">
        <v>85</v>
      </c>
      <c r="F31" s="6">
        <v>0</v>
      </c>
    </row>
    <row r="32" spans="1:6">
      <c r="A32" s="1" t="s">
        <v>131</v>
      </c>
      <c r="B32" s="4" t="s">
        <v>1</v>
      </c>
      <c r="C32" s="4" t="s">
        <v>132</v>
      </c>
      <c r="D32" s="6">
        <v>98070</v>
      </c>
      <c r="E32" s="18" t="s">
        <v>85</v>
      </c>
      <c r="F32" s="6">
        <v>0</v>
      </c>
    </row>
    <row r="33" spans="1:6" ht="31.5">
      <c r="A33" s="1" t="s">
        <v>133</v>
      </c>
      <c r="B33" s="4" t="s">
        <v>1</v>
      </c>
      <c r="C33" s="4" t="s">
        <v>134</v>
      </c>
      <c r="D33" s="6">
        <v>424500</v>
      </c>
      <c r="E33" s="6">
        <v>51243.66</v>
      </c>
      <c r="F33" s="6">
        <f t="shared" si="0"/>
        <v>12.071533568904593</v>
      </c>
    </row>
    <row r="34" spans="1:6" ht="63">
      <c r="A34" s="1" t="s">
        <v>107</v>
      </c>
      <c r="B34" s="4" t="s">
        <v>1</v>
      </c>
      <c r="C34" s="4" t="s">
        <v>135</v>
      </c>
      <c r="D34" s="6">
        <v>424500</v>
      </c>
      <c r="E34" s="6">
        <v>51243.66</v>
      </c>
      <c r="F34" s="6">
        <f t="shared" si="0"/>
        <v>12.071533568904593</v>
      </c>
    </row>
    <row r="35" spans="1:6" ht="63">
      <c r="A35" s="1" t="s">
        <v>109</v>
      </c>
      <c r="B35" s="4" t="s">
        <v>1</v>
      </c>
      <c r="C35" s="4" t="s">
        <v>136</v>
      </c>
      <c r="D35" s="6">
        <v>424500</v>
      </c>
      <c r="E35" s="6">
        <v>51243.66</v>
      </c>
      <c r="F35" s="6">
        <f t="shared" si="0"/>
        <v>12.071533568904593</v>
      </c>
    </row>
    <row r="36" spans="1:6" ht="31.5">
      <c r="A36" s="1" t="s">
        <v>113</v>
      </c>
      <c r="B36" s="4" t="s">
        <v>1</v>
      </c>
      <c r="C36" s="4" t="s">
        <v>137</v>
      </c>
      <c r="D36" s="6">
        <v>369500</v>
      </c>
      <c r="E36" s="18" t="s">
        <v>85</v>
      </c>
      <c r="F36" s="6">
        <v>0</v>
      </c>
    </row>
    <row r="37" spans="1:6" ht="31.5">
      <c r="A37" s="1" t="s">
        <v>115</v>
      </c>
      <c r="B37" s="4" t="s">
        <v>1</v>
      </c>
      <c r="C37" s="4" t="s">
        <v>138</v>
      </c>
      <c r="D37" s="6">
        <v>55000</v>
      </c>
      <c r="E37" s="6">
        <v>51243.66</v>
      </c>
      <c r="F37" s="6">
        <f t="shared" si="0"/>
        <v>93.170290909090909</v>
      </c>
    </row>
    <row r="38" spans="1:6" ht="47.25">
      <c r="A38" s="1" t="s">
        <v>139</v>
      </c>
      <c r="B38" s="4" t="s">
        <v>1</v>
      </c>
      <c r="C38" s="4" t="s">
        <v>140</v>
      </c>
      <c r="D38" s="6">
        <v>233511</v>
      </c>
      <c r="E38" s="18" t="s">
        <v>85</v>
      </c>
      <c r="F38" s="6">
        <v>0</v>
      </c>
    </row>
    <row r="39" spans="1:6" ht="78.75">
      <c r="A39" s="1" t="s">
        <v>141</v>
      </c>
      <c r="B39" s="4" t="s">
        <v>1</v>
      </c>
      <c r="C39" s="4" t="s">
        <v>142</v>
      </c>
      <c r="D39" s="6">
        <v>233511</v>
      </c>
      <c r="E39" s="18" t="s">
        <v>85</v>
      </c>
      <c r="F39" s="6">
        <v>0</v>
      </c>
    </row>
    <row r="40" spans="1:6" ht="63">
      <c r="A40" s="1" t="s">
        <v>107</v>
      </c>
      <c r="B40" s="4" t="s">
        <v>1</v>
      </c>
      <c r="C40" s="4" t="s">
        <v>143</v>
      </c>
      <c r="D40" s="6">
        <v>233511</v>
      </c>
      <c r="E40" s="18" t="s">
        <v>85</v>
      </c>
      <c r="F40" s="6">
        <v>0</v>
      </c>
    </row>
    <row r="41" spans="1:6" ht="63">
      <c r="A41" s="1" t="s">
        <v>109</v>
      </c>
      <c r="B41" s="4" t="s">
        <v>1</v>
      </c>
      <c r="C41" s="4" t="s">
        <v>144</v>
      </c>
      <c r="D41" s="6">
        <v>233511</v>
      </c>
      <c r="E41" s="18" t="s">
        <v>85</v>
      </c>
      <c r="F41" s="6">
        <v>0</v>
      </c>
    </row>
    <row r="42" spans="1:6" ht="31.5">
      <c r="A42" s="1" t="s">
        <v>113</v>
      </c>
      <c r="B42" s="4" t="s">
        <v>1</v>
      </c>
      <c r="C42" s="4" t="s">
        <v>145</v>
      </c>
      <c r="D42" s="6">
        <v>233511</v>
      </c>
      <c r="E42" s="18" t="s">
        <v>85</v>
      </c>
      <c r="F42" s="6">
        <v>0</v>
      </c>
    </row>
    <row r="43" spans="1:6">
      <c r="A43" s="1" t="s">
        <v>146</v>
      </c>
      <c r="B43" s="4" t="s">
        <v>1</v>
      </c>
      <c r="C43" s="4" t="s">
        <v>147</v>
      </c>
      <c r="D43" s="6">
        <v>548057.94999999995</v>
      </c>
      <c r="E43" s="18" t="s">
        <v>85</v>
      </c>
      <c r="F43" s="6">
        <v>0</v>
      </c>
    </row>
    <row r="44" spans="1:6" ht="31.5">
      <c r="A44" s="1" t="s">
        <v>148</v>
      </c>
      <c r="B44" s="4" t="s">
        <v>1</v>
      </c>
      <c r="C44" s="4" t="s">
        <v>149</v>
      </c>
      <c r="D44" s="6">
        <v>354057.95</v>
      </c>
      <c r="E44" s="18" t="s">
        <v>85</v>
      </c>
      <c r="F44" s="6">
        <v>0</v>
      </c>
    </row>
    <row r="45" spans="1:6" ht="63">
      <c r="A45" s="1" t="s">
        <v>107</v>
      </c>
      <c r="B45" s="4" t="s">
        <v>1</v>
      </c>
      <c r="C45" s="4" t="s">
        <v>150</v>
      </c>
      <c r="D45" s="6">
        <v>354057.95</v>
      </c>
      <c r="E45" s="18" t="s">
        <v>85</v>
      </c>
      <c r="F45" s="6">
        <v>0</v>
      </c>
    </row>
    <row r="46" spans="1:6" ht="63">
      <c r="A46" s="1" t="s">
        <v>109</v>
      </c>
      <c r="B46" s="4" t="s">
        <v>1</v>
      </c>
      <c r="C46" s="4" t="s">
        <v>151</v>
      </c>
      <c r="D46" s="6">
        <v>354057.95</v>
      </c>
      <c r="E46" s="18" t="s">
        <v>85</v>
      </c>
      <c r="F46" s="6">
        <v>0</v>
      </c>
    </row>
    <row r="47" spans="1:6" ht="31.5">
      <c r="A47" s="1" t="s">
        <v>113</v>
      </c>
      <c r="B47" s="4" t="s">
        <v>1</v>
      </c>
      <c r="C47" s="4" t="s">
        <v>152</v>
      </c>
      <c r="D47" s="6">
        <v>354057.95</v>
      </c>
      <c r="E47" s="18" t="s">
        <v>85</v>
      </c>
      <c r="F47" s="6">
        <v>0</v>
      </c>
    </row>
    <row r="48" spans="1:6" ht="31.5">
      <c r="A48" s="1" t="s">
        <v>153</v>
      </c>
      <c r="B48" s="4" t="s">
        <v>1</v>
      </c>
      <c r="C48" s="4" t="s">
        <v>154</v>
      </c>
      <c r="D48" s="6">
        <v>194000</v>
      </c>
      <c r="E48" s="18" t="s">
        <v>85</v>
      </c>
      <c r="F48" s="6">
        <v>0</v>
      </c>
    </row>
    <row r="49" spans="1:6" ht="63">
      <c r="A49" s="1" t="s">
        <v>107</v>
      </c>
      <c r="B49" s="4" t="s">
        <v>1</v>
      </c>
      <c r="C49" s="4" t="s">
        <v>155</v>
      </c>
      <c r="D49" s="6">
        <v>194000</v>
      </c>
      <c r="E49" s="18" t="s">
        <v>85</v>
      </c>
      <c r="F49" s="6">
        <v>0</v>
      </c>
    </row>
    <row r="50" spans="1:6" ht="63">
      <c r="A50" s="1" t="s">
        <v>109</v>
      </c>
      <c r="B50" s="4" t="s">
        <v>1</v>
      </c>
      <c r="C50" s="4" t="s">
        <v>156</v>
      </c>
      <c r="D50" s="6">
        <v>194000</v>
      </c>
      <c r="E50" s="18" t="s">
        <v>85</v>
      </c>
      <c r="F50" s="6">
        <v>0</v>
      </c>
    </row>
    <row r="51" spans="1:6" ht="31.5">
      <c r="A51" s="1" t="s">
        <v>113</v>
      </c>
      <c r="B51" s="4" t="s">
        <v>1</v>
      </c>
      <c r="C51" s="4" t="s">
        <v>157</v>
      </c>
      <c r="D51" s="6">
        <v>194000</v>
      </c>
      <c r="E51" s="18" t="s">
        <v>85</v>
      </c>
      <c r="F51" s="6">
        <v>0</v>
      </c>
    </row>
    <row r="52" spans="1:6" ht="31.5">
      <c r="A52" s="1" t="s">
        <v>158</v>
      </c>
      <c r="B52" s="4" t="s">
        <v>1</v>
      </c>
      <c r="C52" s="4" t="s">
        <v>159</v>
      </c>
      <c r="D52" s="6">
        <v>12695326.859999999</v>
      </c>
      <c r="E52" s="6">
        <v>1780783.2</v>
      </c>
      <c r="F52" s="6">
        <f t="shared" si="0"/>
        <v>14.027076416683926</v>
      </c>
    </row>
    <row r="53" spans="1:6">
      <c r="A53" s="1" t="s">
        <v>160</v>
      </c>
      <c r="B53" s="4" t="s">
        <v>1</v>
      </c>
      <c r="C53" s="4" t="s">
        <v>161</v>
      </c>
      <c r="D53" s="6">
        <v>11236701.859999999</v>
      </c>
      <c r="E53" s="6">
        <v>1355180</v>
      </c>
      <c r="F53" s="6">
        <f t="shared" si="0"/>
        <v>12.060300405620978</v>
      </c>
    </row>
    <row r="54" spans="1:6" ht="63">
      <c r="A54" s="1" t="s">
        <v>107</v>
      </c>
      <c r="B54" s="4" t="s">
        <v>1</v>
      </c>
      <c r="C54" s="4" t="s">
        <v>162</v>
      </c>
      <c r="D54" s="6">
        <v>11236701.859999999</v>
      </c>
      <c r="E54" s="6">
        <v>1355180</v>
      </c>
      <c r="F54" s="6">
        <f t="shared" si="0"/>
        <v>12.060300405620978</v>
      </c>
    </row>
    <row r="55" spans="1:6" ht="63">
      <c r="A55" s="1" t="s">
        <v>109</v>
      </c>
      <c r="B55" s="4" t="s">
        <v>1</v>
      </c>
      <c r="C55" s="4" t="s">
        <v>163</v>
      </c>
      <c r="D55" s="6">
        <v>11236701.859999999</v>
      </c>
      <c r="E55" s="6">
        <v>1355180</v>
      </c>
      <c r="F55" s="6">
        <f t="shared" si="0"/>
        <v>12.060300405620978</v>
      </c>
    </row>
    <row r="56" spans="1:6" ht="63">
      <c r="A56" s="1" t="s">
        <v>164</v>
      </c>
      <c r="B56" s="4" t="s">
        <v>1</v>
      </c>
      <c r="C56" s="4" t="s">
        <v>165</v>
      </c>
      <c r="D56" s="6">
        <v>10210811.859999999</v>
      </c>
      <c r="E56" s="6">
        <v>1286430</v>
      </c>
      <c r="F56" s="6">
        <f t="shared" si="0"/>
        <v>12.598704369820796</v>
      </c>
    </row>
    <row r="57" spans="1:6" ht="31.5">
      <c r="A57" s="1" t="s">
        <v>113</v>
      </c>
      <c r="B57" s="4" t="s">
        <v>1</v>
      </c>
      <c r="C57" s="4" t="s">
        <v>166</v>
      </c>
      <c r="D57" s="6">
        <v>1025890</v>
      </c>
      <c r="E57" s="6">
        <v>68750</v>
      </c>
      <c r="F57" s="6">
        <f t="shared" si="0"/>
        <v>6.7014982113092048</v>
      </c>
    </row>
    <row r="58" spans="1:6">
      <c r="A58" s="1" t="s">
        <v>167</v>
      </c>
      <c r="B58" s="4" t="s">
        <v>1</v>
      </c>
      <c r="C58" s="4" t="s">
        <v>168</v>
      </c>
      <c r="D58" s="6">
        <v>1458625</v>
      </c>
      <c r="E58" s="6">
        <v>425603.2</v>
      </c>
      <c r="F58" s="6">
        <f t="shared" si="0"/>
        <v>29.178383751821062</v>
      </c>
    </row>
    <row r="59" spans="1:6" ht="63">
      <c r="A59" s="1" t="s">
        <v>107</v>
      </c>
      <c r="B59" s="4" t="s">
        <v>1</v>
      </c>
      <c r="C59" s="4" t="s">
        <v>169</v>
      </c>
      <c r="D59" s="6">
        <v>1458625</v>
      </c>
      <c r="E59" s="6">
        <v>425603.2</v>
      </c>
      <c r="F59" s="6">
        <f t="shared" si="0"/>
        <v>29.178383751821062</v>
      </c>
    </row>
    <row r="60" spans="1:6" ht="63">
      <c r="A60" s="1" t="s">
        <v>109</v>
      </c>
      <c r="B60" s="4" t="s">
        <v>1</v>
      </c>
      <c r="C60" s="4" t="s">
        <v>170</v>
      </c>
      <c r="D60" s="6">
        <v>1458625</v>
      </c>
      <c r="E60" s="6">
        <v>425603.2</v>
      </c>
      <c r="F60" s="6">
        <f t="shared" si="0"/>
        <v>29.178383751821062</v>
      </c>
    </row>
    <row r="61" spans="1:6" ht="31.5">
      <c r="A61" s="1" t="s">
        <v>113</v>
      </c>
      <c r="B61" s="4" t="s">
        <v>1</v>
      </c>
      <c r="C61" s="4" t="s">
        <v>171</v>
      </c>
      <c r="D61" s="6">
        <v>1158900</v>
      </c>
      <c r="E61" s="6">
        <v>380800</v>
      </c>
      <c r="F61" s="6">
        <f t="shared" si="0"/>
        <v>32.858745361981192</v>
      </c>
    </row>
    <row r="62" spans="1:6" ht="31.5">
      <c r="A62" s="1" t="s">
        <v>115</v>
      </c>
      <c r="B62" s="4" t="s">
        <v>1</v>
      </c>
      <c r="C62" s="4" t="s">
        <v>172</v>
      </c>
      <c r="D62" s="6">
        <v>299725</v>
      </c>
      <c r="E62" s="6">
        <v>44803.199999999997</v>
      </c>
      <c r="F62" s="6">
        <f t="shared" si="0"/>
        <v>14.948102427224955</v>
      </c>
    </row>
    <row r="63" spans="1:6" ht="63">
      <c r="A63" s="1" t="s">
        <v>173</v>
      </c>
      <c r="B63" s="4" t="s">
        <v>1</v>
      </c>
      <c r="C63" s="4" t="s">
        <v>174</v>
      </c>
      <c r="D63" s="6">
        <v>611603</v>
      </c>
      <c r="E63" s="6">
        <v>611603</v>
      </c>
      <c r="F63" s="6">
        <f t="shared" si="0"/>
        <v>100</v>
      </c>
    </row>
    <row r="64" spans="1:6" ht="31.5">
      <c r="A64" s="1" t="s">
        <v>175</v>
      </c>
      <c r="B64" s="4" t="s">
        <v>1</v>
      </c>
      <c r="C64" s="4" t="s">
        <v>176</v>
      </c>
      <c r="D64" s="6">
        <v>611603</v>
      </c>
      <c r="E64" s="6">
        <v>611603</v>
      </c>
      <c r="F64" s="6">
        <f t="shared" si="0"/>
        <v>100</v>
      </c>
    </row>
    <row r="65" spans="1:6">
      <c r="A65" s="1" t="s">
        <v>177</v>
      </c>
      <c r="B65" s="4" t="s">
        <v>1</v>
      </c>
      <c r="C65" s="4" t="s">
        <v>178</v>
      </c>
      <c r="D65" s="6">
        <v>611603</v>
      </c>
      <c r="E65" s="6">
        <v>611603</v>
      </c>
      <c r="F65" s="6">
        <f t="shared" si="0"/>
        <v>100</v>
      </c>
    </row>
    <row r="66" spans="1:6" ht="31.5">
      <c r="A66" s="1" t="s">
        <v>77</v>
      </c>
      <c r="B66" s="4" t="s">
        <v>1</v>
      </c>
      <c r="C66" s="4" t="s">
        <v>179</v>
      </c>
      <c r="D66" s="6">
        <v>611603</v>
      </c>
      <c r="E66" s="6">
        <v>611603</v>
      </c>
      <c r="F66" s="6">
        <f t="shared" si="0"/>
        <v>100</v>
      </c>
    </row>
    <row r="67" spans="1:6" ht="15" customHeight="1">
      <c r="A67" s="37" t="s">
        <v>180</v>
      </c>
      <c r="B67" s="39">
        <v>450</v>
      </c>
      <c r="C67" s="40" t="s">
        <v>20</v>
      </c>
      <c r="D67" s="34">
        <v>-403924.46</v>
      </c>
      <c r="E67" s="34">
        <v>7140535.0199999996</v>
      </c>
      <c r="F67" s="33">
        <f>E67/D67*100</f>
        <v>-1767.7897050354413</v>
      </c>
    </row>
    <row r="68" spans="1:6">
      <c r="A68" s="38"/>
      <c r="B68" s="38"/>
      <c r="C68" s="38"/>
      <c r="D68" s="38"/>
      <c r="E68" s="38"/>
      <c r="F68" s="34"/>
    </row>
  </sheetData>
  <mergeCells count="7">
    <mergeCell ref="F67:F68"/>
    <mergeCell ref="A2:E2"/>
    <mergeCell ref="A67:A68"/>
    <mergeCell ref="B67:B68"/>
    <mergeCell ref="C67:C68"/>
    <mergeCell ref="D67:D68"/>
    <mergeCell ref="E67:E68"/>
  </mergeCells>
  <pageMargins left="0.196850393700787" right="0.196850393700787" top="0.196850393700787" bottom="0.45657244094488197" header="0.196850393700787" footer="0.196850393700787"/>
  <pageSetup paperSize="9" scale="87" fitToHeight="0" orientation="portrait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17"/>
  <sheetViews>
    <sheetView showGridLines="0" workbookViewId="0">
      <selection activeCell="H4" sqref="H4"/>
    </sheetView>
  </sheetViews>
  <sheetFormatPr defaultRowHeight="15.75"/>
  <cols>
    <col min="1" max="1" width="0.85546875" style="2" customWidth="1"/>
    <col min="2" max="2" width="27.28515625" style="2" customWidth="1"/>
    <col min="3" max="3" width="8.140625" style="2" customWidth="1"/>
    <col min="4" max="4" width="32.28515625" style="2" customWidth="1"/>
    <col min="5" max="5" width="17.42578125" style="2" customWidth="1"/>
    <col min="6" max="6" width="16.5703125" style="2" customWidth="1"/>
    <col min="7" max="7" width="15.140625" style="2" customWidth="1"/>
    <col min="8" max="16384" width="9.140625" style="2"/>
  </cols>
  <sheetData>
    <row r="1" spans="2:7">
      <c r="B1" s="35" t="s">
        <v>181</v>
      </c>
      <c r="C1" s="36"/>
      <c r="D1" s="36"/>
      <c r="E1" s="36"/>
      <c r="F1" s="41" t="s">
        <v>0</v>
      </c>
      <c r="G1" s="36"/>
    </row>
    <row r="2" spans="2:7" ht="47.25">
      <c r="B2" s="7" t="s">
        <v>12</v>
      </c>
      <c r="C2" s="7" t="s">
        <v>13</v>
      </c>
      <c r="D2" s="7" t="s">
        <v>182</v>
      </c>
      <c r="E2" s="4" t="s">
        <v>208</v>
      </c>
      <c r="F2" s="4" t="s">
        <v>11</v>
      </c>
      <c r="G2" s="4" t="s">
        <v>215</v>
      </c>
    </row>
    <row r="3" spans="2:7">
      <c r="B3" s="4" t="s">
        <v>15</v>
      </c>
      <c r="C3" s="4" t="s">
        <v>16</v>
      </c>
      <c r="D3" s="4" t="s">
        <v>17</v>
      </c>
      <c r="E3" s="4" t="s">
        <v>18</v>
      </c>
      <c r="F3" s="4">
        <v>5</v>
      </c>
      <c r="G3" s="4">
        <v>6</v>
      </c>
    </row>
    <row r="4" spans="2:7" ht="63">
      <c r="B4" s="1" t="s">
        <v>183</v>
      </c>
      <c r="C4" s="5">
        <v>500</v>
      </c>
      <c r="D4" s="5" t="s">
        <v>20</v>
      </c>
      <c r="E4" s="6">
        <v>403924.46</v>
      </c>
      <c r="F4" s="6">
        <v>-7140535.0199999996</v>
      </c>
      <c r="G4" s="6">
        <f>F4/E4*100</f>
        <v>-1767.7897050354413</v>
      </c>
    </row>
    <row r="5" spans="2:7" ht="63">
      <c r="B5" s="1" t="s">
        <v>184</v>
      </c>
      <c r="C5" s="5">
        <v>520</v>
      </c>
      <c r="D5" s="5" t="s">
        <v>20</v>
      </c>
      <c r="E5" s="18" t="s">
        <v>85</v>
      </c>
      <c r="F5" s="18" t="s">
        <v>85</v>
      </c>
      <c r="G5" s="6">
        <v>0</v>
      </c>
    </row>
    <row r="6" spans="2:7" ht="47.25">
      <c r="B6" s="1" t="s">
        <v>185</v>
      </c>
      <c r="C6" s="5">
        <v>620</v>
      </c>
      <c r="D6" s="5" t="s">
        <v>20</v>
      </c>
      <c r="E6" s="18" t="s">
        <v>85</v>
      </c>
      <c r="F6" s="18" t="s">
        <v>85</v>
      </c>
      <c r="G6" s="6">
        <v>0</v>
      </c>
    </row>
    <row r="7" spans="2:7" ht="31.5">
      <c r="B7" s="1" t="s">
        <v>186</v>
      </c>
      <c r="C7" s="5">
        <v>700</v>
      </c>
      <c r="D7" s="5" t="s">
        <v>187</v>
      </c>
      <c r="E7" s="6">
        <v>403924.46</v>
      </c>
      <c r="F7" s="6">
        <v>-7140535.0199999996</v>
      </c>
      <c r="G7" s="6">
        <f t="shared" ref="G7:G17" si="0">F7/E7*100</f>
        <v>-1767.7897050354413</v>
      </c>
    </row>
    <row r="8" spans="2:7" ht="47.25">
      <c r="B8" s="1" t="s">
        <v>188</v>
      </c>
      <c r="C8" s="5">
        <v>710</v>
      </c>
      <c r="D8" s="5" t="s">
        <v>189</v>
      </c>
      <c r="E8" s="6">
        <v>-22485023</v>
      </c>
      <c r="F8" s="6">
        <v>-12774186.76</v>
      </c>
      <c r="G8" s="6">
        <f t="shared" si="0"/>
        <v>56.81197995661379</v>
      </c>
    </row>
    <row r="9" spans="2:7" ht="31.5">
      <c r="B9" s="1" t="s">
        <v>190</v>
      </c>
      <c r="C9" s="5">
        <v>710</v>
      </c>
      <c r="D9" s="5" t="s">
        <v>191</v>
      </c>
      <c r="E9" s="6">
        <v>-22485023</v>
      </c>
      <c r="F9" s="6">
        <v>-12774186.76</v>
      </c>
      <c r="G9" s="6">
        <f t="shared" si="0"/>
        <v>56.81197995661379</v>
      </c>
    </row>
    <row r="10" spans="2:7" ht="47.25">
      <c r="B10" s="1" t="s">
        <v>192</v>
      </c>
      <c r="C10" s="5">
        <v>710</v>
      </c>
      <c r="D10" s="5" t="s">
        <v>193</v>
      </c>
      <c r="E10" s="6">
        <v>-22485023</v>
      </c>
      <c r="F10" s="6">
        <v>-12774186.76</v>
      </c>
      <c r="G10" s="6">
        <f t="shared" si="0"/>
        <v>56.81197995661379</v>
      </c>
    </row>
    <row r="11" spans="2:7" ht="47.25">
      <c r="B11" s="1" t="s">
        <v>194</v>
      </c>
      <c r="C11" s="5">
        <v>710</v>
      </c>
      <c r="D11" s="5" t="s">
        <v>195</v>
      </c>
      <c r="E11" s="6">
        <v>-22485023</v>
      </c>
      <c r="F11" s="6">
        <v>-12774186.76</v>
      </c>
      <c r="G11" s="6">
        <f t="shared" si="0"/>
        <v>56.81197995661379</v>
      </c>
    </row>
    <row r="12" spans="2:7" ht="63">
      <c r="B12" s="1" t="s">
        <v>196</v>
      </c>
      <c r="C12" s="5">
        <v>710</v>
      </c>
      <c r="D12" s="5" t="s">
        <v>197</v>
      </c>
      <c r="E12" s="6">
        <v>-22485023</v>
      </c>
      <c r="F12" s="6">
        <v>-12774186.76</v>
      </c>
      <c r="G12" s="6">
        <f t="shared" si="0"/>
        <v>56.81197995661379</v>
      </c>
    </row>
    <row r="13" spans="2:7" ht="47.25">
      <c r="B13" s="1" t="s">
        <v>198</v>
      </c>
      <c r="C13" s="5">
        <v>720</v>
      </c>
      <c r="D13" s="5" t="s">
        <v>199</v>
      </c>
      <c r="E13" s="6">
        <v>22888947.460000001</v>
      </c>
      <c r="F13" s="6">
        <v>5633651.7400000002</v>
      </c>
      <c r="G13" s="6">
        <f t="shared" si="0"/>
        <v>24.612978599584761</v>
      </c>
    </row>
    <row r="14" spans="2:7" ht="31.5">
      <c r="B14" s="1" t="s">
        <v>200</v>
      </c>
      <c r="C14" s="5">
        <v>720</v>
      </c>
      <c r="D14" s="5" t="s">
        <v>201</v>
      </c>
      <c r="E14" s="6">
        <v>22888947.460000001</v>
      </c>
      <c r="F14" s="6">
        <v>5633651.7400000002</v>
      </c>
      <c r="G14" s="6">
        <f t="shared" si="0"/>
        <v>24.612978599584761</v>
      </c>
    </row>
    <row r="15" spans="2:7" ht="47.25">
      <c r="B15" s="1" t="s">
        <v>202</v>
      </c>
      <c r="C15" s="5">
        <v>720</v>
      </c>
      <c r="D15" s="5" t="s">
        <v>203</v>
      </c>
      <c r="E15" s="6">
        <v>22888947.460000001</v>
      </c>
      <c r="F15" s="6">
        <v>5633651.7400000002</v>
      </c>
      <c r="G15" s="6">
        <f t="shared" si="0"/>
        <v>24.612978599584761</v>
      </c>
    </row>
    <row r="16" spans="2:7" ht="47.25">
      <c r="B16" s="1" t="s">
        <v>204</v>
      </c>
      <c r="C16" s="5">
        <v>720</v>
      </c>
      <c r="D16" s="5" t="s">
        <v>205</v>
      </c>
      <c r="E16" s="6">
        <v>22888947.460000001</v>
      </c>
      <c r="F16" s="6">
        <v>5633651.7400000002</v>
      </c>
      <c r="G16" s="6">
        <f t="shared" si="0"/>
        <v>24.612978599584761</v>
      </c>
    </row>
    <row r="17" spans="2:7" ht="63">
      <c r="B17" s="1" t="s">
        <v>206</v>
      </c>
      <c r="C17" s="5">
        <v>720</v>
      </c>
      <c r="D17" s="5" t="s">
        <v>207</v>
      </c>
      <c r="E17" s="6">
        <v>22888947.460000001</v>
      </c>
      <c r="F17" s="6">
        <v>5633651.7400000002</v>
      </c>
      <c r="G17" s="6">
        <f t="shared" si="0"/>
        <v>24.612978599584761</v>
      </c>
    </row>
  </sheetData>
  <mergeCells count="2">
    <mergeCell ref="B1:E1"/>
    <mergeCell ref="F1:G1"/>
  </mergeCells>
  <pageMargins left="0.196850393700787" right="0.196850393700787" top="0.196850393700787" bottom="0.45657244094488197" header="0.196850393700787" footer="0.196850393700787"/>
  <pageSetup paperSize="9" scale="85" fitToHeight="0" orientation="portrait" horizontalDpi="300" verticalDpi="300" r:id="rId1"/>
  <headerFooter alignWithMargins="0">
    <oddFooter>&amp;L&amp;"Arial,Regular"&amp;8 - 3 -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Лист3</vt:lpstr>
      <vt:lpstr>Лист4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Якимова Наталья Михайловна</dc:creator>
  <cp:lastModifiedBy>Пользователь</cp:lastModifiedBy>
  <cp:lastPrinted>2024-07-12T05:30:05Z</cp:lastPrinted>
  <dcterms:created xsi:type="dcterms:W3CDTF">2024-07-09T09:44:03Z</dcterms:created>
  <dcterms:modified xsi:type="dcterms:W3CDTF">2024-11-08T03:19:43Z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