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tabRatio="694" firstSheet="11" activeTab="11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Реестр Муторай " sheetId="5" state="hidden" r:id="rId5"/>
    <sheet name="Реестр Стрелка" sheetId="6" state="hidden" r:id="rId6"/>
    <sheet name="Лист5" sheetId="7" state="hidden" r:id="rId7"/>
    <sheet name="Лист6" sheetId="8" state="hidden" r:id="rId8"/>
    <sheet name="Реестр на 01.01.2024" sheetId="9" state="hidden" r:id="rId9"/>
    <sheet name="Лист8" sheetId="10" state="hidden" r:id="rId10"/>
    <sheet name="на31.03.2023" sheetId="11" state="hidden" r:id="rId11"/>
    <sheet name="Реестр на 01.06.2024" sheetId="12" r:id="rId12"/>
  </sheets>
  <definedNames>
    <definedName name="_xlnm.Print_Area" localSheetId="8">'Реестр на 01.01.2024'!$A$1:$CV$203</definedName>
    <definedName name="_xlnm.Print_Area" localSheetId="11">'Реестр на 01.06.2024'!$A$1:$CU$211</definedName>
    <definedName name="_xlnm.Print_Area" localSheetId="5">'Реестр Стрелка'!$A$1:$CV$198</definedName>
  </definedNames>
  <calcPr fullCalcOnLoad="1"/>
</workbook>
</file>

<file path=xl/comments12.xml><?xml version="1.0" encoding="utf-8"?>
<comments xmlns="http://schemas.openxmlformats.org/spreadsheetml/2006/main">
  <authors>
    <author>Привалихина Н.Р.</author>
  </authors>
  <commentList>
    <comment ref="CW63" authorId="0">
      <text>
        <r>
          <rPr>
            <b/>
            <sz val="9"/>
            <rFont val="Tahoma"/>
            <family val="2"/>
          </rPr>
          <t>Привалихина Н.Р.:</t>
        </r>
        <r>
          <rPr>
            <sz val="9"/>
            <rFont val="Tahoma"/>
            <family val="2"/>
          </rPr>
          <t xml:space="preserve">
Жилые и нежилые здания</t>
        </r>
      </text>
    </comment>
    <comment ref="CW64" authorId="0">
      <text>
        <r>
          <rPr>
            <b/>
            <sz val="9"/>
            <rFont val="Tahoma"/>
            <family val="2"/>
          </rPr>
          <t>Привалихина Н.Р.:</t>
        </r>
        <r>
          <rPr>
            <sz val="9"/>
            <rFont val="Tahoma"/>
            <family val="2"/>
          </rPr>
          <t xml:space="preserve">
Земля по кадастровой стоимости</t>
        </r>
      </text>
    </comment>
    <comment ref="CW65" authorId="0">
      <text>
        <r>
          <rPr>
            <b/>
            <sz val="9"/>
            <rFont val="Tahoma"/>
            <family val="2"/>
          </rPr>
          <t>Привалихина Н.Р.:</t>
        </r>
        <r>
          <rPr>
            <sz val="9"/>
            <rFont val="Tahoma"/>
            <family val="2"/>
          </rPr>
          <t xml:space="preserve">
Вся недвижимость</t>
        </r>
      </text>
    </comment>
    <comment ref="CX63" authorId="0">
      <text>
        <r>
          <rPr>
            <b/>
            <sz val="9"/>
            <rFont val="Tahoma"/>
            <family val="2"/>
          </rPr>
          <t>Привалихина Н.Р.:</t>
        </r>
        <r>
          <rPr>
            <sz val="9"/>
            <rFont val="Tahoma"/>
            <family val="2"/>
          </rPr>
          <t xml:space="preserve">
Амортизация</t>
        </r>
      </text>
    </comment>
    <comment ref="AP64" authorId="0">
      <text>
        <r>
          <rPr>
            <b/>
            <sz val="9"/>
            <rFont val="Tahoma"/>
            <family val="2"/>
          </rPr>
          <t>Привалихина Н.Р.:</t>
        </r>
        <r>
          <rPr>
            <sz val="9"/>
            <rFont val="Tahoma"/>
            <family val="2"/>
          </rPr>
          <t xml:space="preserve">
Остаточная стоимость</t>
        </r>
      </text>
    </comment>
  </commentList>
</comments>
</file>

<file path=xl/comments6.xml><?xml version="1.0" encoding="utf-8"?>
<comments xmlns="http://schemas.openxmlformats.org/spreadsheetml/2006/main">
  <authors>
    <author>Привалихина Н.Р.</author>
  </authors>
  <commentList>
    <comment ref="CW48" authorId="0">
      <text>
        <r>
          <rPr>
            <b/>
            <sz val="9"/>
            <rFont val="Tahoma"/>
            <family val="2"/>
          </rPr>
          <t>Привалихина Н.Р.:</t>
        </r>
        <r>
          <rPr>
            <sz val="9"/>
            <rFont val="Tahoma"/>
            <family val="2"/>
          </rPr>
          <t xml:space="preserve">
Земля по кадастровой</t>
        </r>
      </text>
    </comment>
  </commentList>
</comments>
</file>

<file path=xl/comments9.xml><?xml version="1.0" encoding="utf-8"?>
<comments xmlns="http://schemas.openxmlformats.org/spreadsheetml/2006/main">
  <authors>
    <author>Привалихина Н.Р.</author>
    <author>argocd</author>
  </authors>
  <commentList>
    <comment ref="CW53" authorId="0">
      <text>
        <r>
          <rPr>
            <b/>
            <sz val="9"/>
            <rFont val="Tahoma"/>
            <family val="2"/>
          </rPr>
          <t>Привалихина Н.Р.:</t>
        </r>
        <r>
          <rPr>
            <sz val="9"/>
            <rFont val="Tahoma"/>
            <family val="2"/>
          </rPr>
          <t xml:space="preserve">
Земля по кадастровой</t>
        </r>
      </text>
    </comment>
    <comment ref="A1" authorId="1">
      <text>
        <r>
          <rPr>
            <b/>
            <sz val="9"/>
            <rFont val="Tahoma"/>
            <family val="2"/>
          </rPr>
          <t>Привалихина Н.Р.:</t>
        </r>
        <r>
          <rPr>
            <sz val="9"/>
            <rFont val="Tahoma"/>
            <family val="2"/>
          </rPr>
          <t xml:space="preserve">
Здания</t>
        </r>
      </text>
    </comment>
    <comment ref="CX54" authorId="0">
      <text>
        <r>
          <rPr>
            <b/>
            <sz val="9"/>
            <rFont val="Tahoma"/>
            <family val="2"/>
          </rPr>
          <t>Привалихина Н.Р.:</t>
        </r>
        <r>
          <rPr>
            <sz val="9"/>
            <rFont val="Tahoma"/>
            <family val="2"/>
          </rPr>
          <t xml:space="preserve">
Земля</t>
        </r>
      </text>
    </comment>
  </commentList>
</comments>
</file>

<file path=xl/sharedStrings.xml><?xml version="1.0" encoding="utf-8"?>
<sst xmlns="http://schemas.openxmlformats.org/spreadsheetml/2006/main" count="4503" uniqueCount="1175">
  <si>
    <t>Реестр муниципального имущества</t>
  </si>
  <si>
    <t>Раздел 1. Сведения о муниципальном недвижимом имуществе</t>
  </si>
  <si>
    <t>№</t>
  </si>
  <si>
    <t>п/п</t>
  </si>
  <si>
    <t>Наименование</t>
  </si>
  <si>
    <t>недвижимого</t>
  </si>
  <si>
    <t>имущества</t>
  </si>
  <si>
    <t>Адрес</t>
  </si>
  <si>
    <t>Площадь,</t>
  </si>
  <si>
    <t>протяженность</t>
  </si>
  <si>
    <t>и (или) иные</t>
  </si>
  <si>
    <t>параметры,</t>
  </si>
  <si>
    <t>характери-</t>
  </si>
  <si>
    <t xml:space="preserve">зующие </t>
  </si>
  <si>
    <t xml:space="preserve">физические </t>
  </si>
  <si>
    <t xml:space="preserve">свойства </t>
  </si>
  <si>
    <t>Сведения</t>
  </si>
  <si>
    <t>о балансовой</t>
  </si>
  <si>
    <t>стоимости</t>
  </si>
  <si>
    <t>и начисленной</t>
  </si>
  <si>
    <t>амортизации</t>
  </si>
  <si>
    <t>(износе)</t>
  </si>
  <si>
    <t>о кадастровой</t>
  </si>
  <si>
    <t>Даты</t>
  </si>
  <si>
    <t>возникновения</t>
  </si>
  <si>
    <t>и прекращения</t>
  </si>
  <si>
    <t>права муници-</t>
  </si>
  <si>
    <t>пальной собст-</t>
  </si>
  <si>
    <t>венности</t>
  </si>
  <si>
    <t>на недвижимое</t>
  </si>
  <si>
    <t>имущество</t>
  </si>
  <si>
    <t>Реквизиты</t>
  </si>
  <si>
    <t>документов —</t>
  </si>
  <si>
    <t>Кадастровый</t>
  </si>
  <si>
    <t>оснований</t>
  </si>
  <si>
    <t>(прекращения)</t>
  </si>
  <si>
    <t>права муни-</t>
  </si>
  <si>
    <t>ципальной</t>
  </si>
  <si>
    <t>собственности</t>
  </si>
  <si>
    <t>о правообладателе</t>
  </si>
  <si>
    <t>муниципального</t>
  </si>
  <si>
    <t>(местоположе-</t>
  </si>
  <si>
    <t>ние) недвижи-</t>
  </si>
  <si>
    <t>мого имущества</t>
  </si>
  <si>
    <t>номер муници-</t>
  </si>
  <si>
    <t>пального недви-</t>
  </si>
  <si>
    <t xml:space="preserve">жимого </t>
  </si>
  <si>
    <t>об установленных</t>
  </si>
  <si>
    <t>в отношении муни-</t>
  </si>
  <si>
    <t>ципального недви-</t>
  </si>
  <si>
    <t xml:space="preserve">жимого имущества </t>
  </si>
  <si>
    <t xml:space="preserve">ограничениях </t>
  </si>
  <si>
    <t xml:space="preserve">(обременениях) </t>
  </si>
  <si>
    <t>с указанием осно-</t>
  </si>
  <si>
    <t xml:space="preserve">вания и даты их </t>
  </si>
  <si>
    <t xml:space="preserve">возникновения </t>
  </si>
  <si>
    <t>Раздел 2. Сведения о муниципальном движимом имуществе</t>
  </si>
  <si>
    <t>Наименование движимого</t>
  </si>
  <si>
    <t>Сведения о балансовой</t>
  </si>
  <si>
    <t>стоимости движимого</t>
  </si>
  <si>
    <t>имущества и начисленной</t>
  </si>
  <si>
    <t>амортизации (износе)</t>
  </si>
  <si>
    <t>Даты возникновения</t>
  </si>
  <si>
    <t>и прекращения права</t>
  </si>
  <si>
    <t xml:space="preserve"> муниципальной собст-</t>
  </si>
  <si>
    <t>венности на движимое</t>
  </si>
  <si>
    <t>Реквизиты документов —</t>
  </si>
  <si>
    <t>оснований возникновения</t>
  </si>
  <si>
    <t>(прекращения) права муни-</t>
  </si>
  <si>
    <t>ципальной собственности</t>
  </si>
  <si>
    <t>на движимое имущество</t>
  </si>
  <si>
    <t>движимого имущества</t>
  </si>
  <si>
    <t>в отношении муници-</t>
  </si>
  <si>
    <t xml:space="preserve">пального движимого </t>
  </si>
  <si>
    <t>имущества ограничениях</t>
  </si>
  <si>
    <t>с указанием основания</t>
  </si>
  <si>
    <t xml:space="preserve"> и даты их возникновения</t>
  </si>
  <si>
    <t>Раздел 2.1. Сведения об акциях акционерных обществ</t>
  </si>
  <si>
    <t>Номинальная стоимость акций</t>
  </si>
  <si>
    <t>Раздел 2.2. Сведения о долях (вкладах) в уставных (складочных) капиталах хозяйственных обществ и товариществ</t>
  </si>
  <si>
    <t xml:space="preserve">Наименование хозяйственного общества, товарищества, его основной </t>
  </si>
  <si>
    <t>государственный регистрационный номер</t>
  </si>
  <si>
    <t xml:space="preserve">Размер уставного (складочного) капитала хозяйственного общества, </t>
  </si>
  <si>
    <t xml:space="preserve">товарищества и доли муниципального образования в уставном (складочном) </t>
  </si>
  <si>
    <t>капитале в процентах</t>
  </si>
  <si>
    <t>Наименование акционерного общества — эмитента,</t>
  </si>
  <si>
    <t>его основной государственный регистрационный номер</t>
  </si>
  <si>
    <t>Количество акций, выпущенных акционерным обществом</t>
  </si>
  <si>
    <t xml:space="preserve">(с указанием количества привилегированных акций), </t>
  </si>
  <si>
    <t xml:space="preserve">и размер доли в уставном капитале, принадлежащий </t>
  </si>
  <si>
    <t>муниципальному образованию, в процентах</t>
  </si>
  <si>
    <t xml:space="preserve">Раздел 3. Сведения о муниципальных унитарных предприятиях, муниципальных учреждениях, хозяйственных обществах, </t>
  </si>
  <si>
    <t xml:space="preserve">товариществах, акции, доли (вклады) в уставном (складочном) капитале которых принадлежат муниципальному образованию, иных </t>
  </si>
  <si>
    <t>юридических лицах, в которых муниципальное образование является учредителем (участником)</t>
  </si>
  <si>
    <t>Раздел 3.1. Муниципальные унитарные предприятия</t>
  </si>
  <si>
    <t xml:space="preserve">Полное наименование </t>
  </si>
  <si>
    <t>и организационно-</t>
  </si>
  <si>
    <t xml:space="preserve">правовая форма </t>
  </si>
  <si>
    <t>юридического лица</t>
  </si>
  <si>
    <t>Адрес (местонахождение)</t>
  </si>
  <si>
    <t>Основной</t>
  </si>
  <si>
    <t>государственный</t>
  </si>
  <si>
    <t>регистрационный</t>
  </si>
  <si>
    <t>номер и дата</t>
  </si>
  <si>
    <t>государственной</t>
  </si>
  <si>
    <t>регистрации</t>
  </si>
  <si>
    <t xml:space="preserve">Реквизиты документа — </t>
  </si>
  <si>
    <t>основания создания</t>
  </si>
  <si>
    <t xml:space="preserve">юридического лица </t>
  </si>
  <si>
    <t xml:space="preserve">(участия муниципального </t>
  </si>
  <si>
    <t xml:space="preserve">образования в создании </t>
  </si>
  <si>
    <t xml:space="preserve">(уставном капитале) </t>
  </si>
  <si>
    <t>юридического лица)</t>
  </si>
  <si>
    <t xml:space="preserve">Размер </t>
  </si>
  <si>
    <t>средств (фондов)</t>
  </si>
  <si>
    <t xml:space="preserve">Среднесписочная </t>
  </si>
  <si>
    <t xml:space="preserve">численность </t>
  </si>
  <si>
    <t>работников</t>
  </si>
  <si>
    <t>уставного фонда</t>
  </si>
  <si>
    <t>основных</t>
  </si>
  <si>
    <t>и остаточной</t>
  </si>
  <si>
    <t>Данные</t>
  </si>
  <si>
    <t>Раздел 3.2. Муниципальные учреждения</t>
  </si>
  <si>
    <t>и организационно-правовая</t>
  </si>
  <si>
    <t xml:space="preserve"> </t>
  </si>
  <si>
    <t>форма юридического лица</t>
  </si>
  <si>
    <t>регистрационный номер</t>
  </si>
  <si>
    <t>и дата государственной</t>
  </si>
  <si>
    <t>Данные о балансовой</t>
  </si>
  <si>
    <t>стоимости основных</t>
  </si>
  <si>
    <t>принадлежат муниципальному образованию</t>
  </si>
  <si>
    <t>Раздел 3.3. Хозяйственные общества, товарищества, акции, доли (вклады) в уставном (складочном) капитале которых</t>
  </si>
  <si>
    <t>Размер доли,</t>
  </si>
  <si>
    <t>принадлежащей</t>
  </si>
  <si>
    <t>муниципальному</t>
  </si>
  <si>
    <t>(складочном) капитале,</t>
  </si>
  <si>
    <t xml:space="preserve"> в процентах</t>
  </si>
  <si>
    <t>образованию в уставном</t>
  </si>
  <si>
    <t>Раздел 3.4. Иные юридические лица, в которых муниципальное образование является учредителем (участником)</t>
  </si>
  <si>
    <t>Полное наименование и организационно-правовая</t>
  </si>
  <si>
    <t>Основной государственный</t>
  </si>
  <si>
    <t>Реквизиты документа — основания</t>
  </si>
  <si>
    <t>создания юридического лица</t>
  </si>
  <si>
    <t>образования в создании (уставном</t>
  </si>
  <si>
    <t xml:space="preserve"> капитале) юридического лица)</t>
  </si>
  <si>
    <t>Кадастровый №88:03:0040001:154</t>
  </si>
  <si>
    <t>кадастровый № 88:03:0040001:153</t>
  </si>
  <si>
    <t>площадь 770+/-3кв м</t>
  </si>
  <si>
    <t>площадь 892+/-3кв м</t>
  </si>
  <si>
    <t>площадь 71,5 кв.м</t>
  </si>
  <si>
    <t>17.05.2016</t>
  </si>
  <si>
    <t>Распоряжение Правительства Красноярского края от 29.02.2016г №146-р Передаточный акт  от 01.04.2016г</t>
  </si>
  <si>
    <t xml:space="preserve">  </t>
  </si>
  <si>
    <t>Передвижной пожарный комплекс Огнеборец</t>
  </si>
  <si>
    <t>Вентилятор радиальный низкого давления</t>
  </si>
  <si>
    <t>Деревообрабатывающий станок продольно -фрезерный четырехсторонний</t>
  </si>
  <si>
    <t>Детская спортивная площадка ул Школьная</t>
  </si>
  <si>
    <t>Навес  для продольно-фрезерного станка 40кв м</t>
  </si>
  <si>
    <t>Тротуары по   ул Таежная д 4  53,5м2</t>
  </si>
  <si>
    <t>Забор из штакетника вокруг детской спортплощадки 120м2</t>
  </si>
  <si>
    <t>Забор из штакетника  ул.Таежная д4(админ)</t>
  </si>
  <si>
    <t>Тротуары. по   Школьная д 6 до авиаплощадки</t>
  </si>
  <si>
    <t>Забор. из штакетника вокруг территории кладбища</t>
  </si>
  <si>
    <t>Памятник ветеранам ВОВ</t>
  </si>
  <si>
    <t>ПИЛОРАМА</t>
  </si>
  <si>
    <t>Детская игровая площадка с оградой,Ориентир:ул. Школьная 8-10</t>
  </si>
  <si>
    <t>Пожарный автомобиль ЗИЛ 131</t>
  </si>
  <si>
    <t>постановление №19/1 от 24.07.2012</t>
  </si>
  <si>
    <t>постановление № 38 от 26.12.2012</t>
  </si>
  <si>
    <t>постановление № 18/1 от 23.07.2012</t>
  </si>
  <si>
    <t>постановление №45 от 25.12.2012</t>
  </si>
  <si>
    <t>постановление № 18/2 от 24.07.2012</t>
  </si>
  <si>
    <t>постановление № 40 от 25.12.2012</t>
  </si>
  <si>
    <t>постановление № 42 от 25.12.2012</t>
  </si>
  <si>
    <t>постановление № 34 от 09.12.2013</t>
  </si>
  <si>
    <t>постановление № 39 от 25.12.2012</t>
  </si>
  <si>
    <t>постановление №56 от 29.12.2011</t>
  </si>
  <si>
    <t>постановление № 5/1 от 02.03.2015</t>
  </si>
  <si>
    <t>постановление № 39 от 14.09.2015</t>
  </si>
  <si>
    <t>постановление № 55/1 от 12.12.2015</t>
  </si>
  <si>
    <t xml:space="preserve"> Жилая квартира ул.Мира дом 22а кв1, Десятая группа (свыше 30 лет)</t>
  </si>
  <si>
    <t xml:space="preserve"> Жилая квартира ул.Мира дом 22а кв2, Десятая группа (свыше 30 лет)</t>
  </si>
  <si>
    <t xml:space="preserve"> Жилая квартира ул..Ястрикова Б.Д. д.19 кв.1, Десятая группа (свыше 30 лет)</t>
  </si>
  <si>
    <t xml:space="preserve"> Жилая квартира ул..Школьная дом 5 кв.1, Десятая группа (свыше 30 лет)</t>
  </si>
  <si>
    <t xml:space="preserve"> Жилая квартира ул..Школьная дом 5 кв.2, Десятая группа (свыше 30 лет)</t>
  </si>
  <si>
    <t xml:space="preserve"> Жилая квартира Микрорайон Лесной д3 кв 3, Десятая группа (свыше 30 лет)</t>
  </si>
  <si>
    <t>Жилая квартира  ул. Мира дом  1кв1, Десятая группа (свыше 30 лет)</t>
  </si>
  <si>
    <t>Жилая квартира Школьная дом 15 кв2, Десятая группа (свыше 30 лет)</t>
  </si>
  <si>
    <t>Жилая квартира ул.Взлетная дом 2кв 2, Десятая группа (свыше 30 лет)</t>
  </si>
  <si>
    <t>Жилая квартира Школьная  дом 9 кв2, Десятая группа (свыше 30 лет)</t>
  </si>
  <si>
    <t>Жилая квартираул.Ястрикова Б.Д. дом 5-кв 1, Десятая группа (свыше 30 лет)</t>
  </si>
  <si>
    <t>Жилая квартира ул.Ул Ястрикова Б.Д. дом 7кв 2 , Десятая группа (свыше 30 лет)</t>
  </si>
  <si>
    <t>Жилая квартира ул Взлетная дом 7, Десятая группа (свыше 30 лет)</t>
  </si>
  <si>
    <t>Жилая квартира ул Взлетная д 13кв1 , Десятая группа (свыше 30 лет)</t>
  </si>
  <si>
    <t xml:space="preserve"> Жилая квартира ул Взлетная д 1кв2 , Десятая группа (свыше 30 лет)</t>
  </si>
  <si>
    <t xml:space="preserve"> Жилая квартира ул Взлетная дом 5 , Десятая группа (свыше 30 лет)</t>
  </si>
  <si>
    <t>Нежилое здание - склад ул, Ястрикова Б.Д.дом 1А , Десятая группа (свыше 30 лет)</t>
  </si>
  <si>
    <t xml:space="preserve"> Нежилое здание ул. Мира д10 Администрации( склад), Десятая группа (свыше 30 лет)</t>
  </si>
  <si>
    <t xml:space="preserve"> Жилая квартира ул Мира  дом 24 кв.1, Десятая группа (свыше 30 лет)</t>
  </si>
  <si>
    <t xml:space="preserve"> Жилая квартира ул Мира дом 24 кв.3, Десятая группа (свыше 30 лет)</t>
  </si>
  <si>
    <t>Жилой дом  ул Взлетная дом 11, Десятая группа (свыше 30 лет)</t>
  </si>
  <si>
    <t>108.52</t>
  </si>
  <si>
    <t>Передвижной пожарный комплекс Огнеборец, Пятая группа (свыше 7 лет до 10 лет включительно)</t>
  </si>
  <si>
    <t>Автомобиль ГАЗ 33081, Пятая группа (свыше 7 лет до 10 лет включительно)</t>
  </si>
  <si>
    <t>Трактор Агромаш 90 ТГ, Пятая группа (свыше 7 лет до 10 лет включительно)</t>
  </si>
  <si>
    <t>Спортивная площадка, Десятая группа (свыше 30 лет)</t>
  </si>
  <si>
    <t>Минипилорамма LOGOSOL V5, Третья группа (свыше 3 лет до 5 лет включительно)</t>
  </si>
  <si>
    <t>Тротуары  ул. Лесная 1-ул.Взлетная 2  (100метров), Десятая группа (свыше 30 лет)</t>
  </si>
  <si>
    <t>Тротуары   ул Ястрикова Б.Д. 17 до ул  Взлетная 15  ( 60метров), Десятая группа (свыше 30 лет)</t>
  </si>
  <si>
    <t>Тротуары  а/п- Взлетная 5  (60метров), Десятая группа (свыше 30 лет)</t>
  </si>
  <si>
    <t>Беседка ул.Кулика 1, Шестая группа (свыше 10 лет до 15 лет включительно)</t>
  </si>
  <si>
    <t>Тротуары  ул  Кулика 1 до ул Школьная 6  (80 метров), Десятая группа (свыше 30 лет)</t>
  </si>
  <si>
    <t>Беседка ул.Ястрикова Б.Д. 9, Шестая группа (свыше 10 лет до 15 лет включительно)</t>
  </si>
  <si>
    <t>Тротуары  ул Мира  дом 10  у. Мира дом  22  (200метров), Десятая группа (свыше 30 лет)</t>
  </si>
  <si>
    <t xml:space="preserve">Травокосилка 128R, </t>
  </si>
  <si>
    <t>Бензопила Stihi 660 в комплекте с зипом, Третья группа (свыше 3 лет до 5 лет включительно)</t>
  </si>
  <si>
    <t xml:space="preserve">Тестомесильная машина А2-ХТЮ 80л 2-х скоростная ( с дежей), </t>
  </si>
  <si>
    <t>Тротуары   ул Мира 9 до Мира 11кв2  (ширина 1,05 длина 63м), Десятая группа (свыше 30 лет)</t>
  </si>
  <si>
    <t>Тротуары ул Мира 22 до Мира 18 (ширина 1,05  длина40,27м), Десятая группа (свыше 30 лет)</t>
  </si>
  <si>
    <t>Тротуары ул Взлетная до а/ площадки (ширина 1,05 длина17,01 м), Десятая группа (свыше 30 лет)</t>
  </si>
  <si>
    <t>Тротуары  ул Школьная 15 до Школьная 9 ( ширина 1,05 длина34,02 м), Десятая группа (свыше 30 лет)</t>
  </si>
  <si>
    <t>Детская площадка уличная, Шестая группа (свыше 10 лет до 15 лет включительно)</t>
  </si>
  <si>
    <t>Тротуары   ул Взлетная5 до Взлетная 13  215м2 (ширина1м,длина 215м), Десятая группа (свыше 30 лет)</t>
  </si>
  <si>
    <t>Тротуары  ул Мира4 до ул Мира 8,  100м2(ширина1м,длина 100м), Десятая группа (свыше 30 лет)</t>
  </si>
  <si>
    <t>Детская спортивная площадка ул Школьная, Десятая группа (свыше 30 лет)</t>
  </si>
  <si>
    <t>Тротуары  ул.Школьная 13/1 до ул.Школьная 15/2, 43м2  (ширина1м,длина 43м), Десятая группа (свыше 30 лет)</t>
  </si>
  <si>
    <t>Тротуары  ул.Мира №9/1-ул.Ястрикова Б.Д.№3, 167м2  (ширина1м,длина 167м), Десятая группа (свыше 30 лет)</t>
  </si>
  <si>
    <t>Общественный туалет ул. Мира 22, Десятая группа (свыше 30 лет)</t>
  </si>
  <si>
    <t>Общественный. туалет ул.Взлетная 1, Десятая группа (свыше 30 лет)</t>
  </si>
  <si>
    <t>Снегоуборочник Prorab, Четвертая группа (свыше 5 лет до 7 лет включительно)</t>
  </si>
  <si>
    <t>Тротуары р ул.Ястрикова Б.Д.№7-Взлетная №1;  46,8м2  (ширина1м,длина 46,8м), Десятая группа (свыше 30 лет)</t>
  </si>
  <si>
    <t>Тротуары ул.Мира дом 18- до дома 20;  10,8м2  (ширина1м,длина 10,8м), Десятая группа (свыше 30 лет)</t>
  </si>
  <si>
    <t>Тротуары  улВзлетная дом 4  до ул Ястрикова Б.Д.; 16,2м2 (ширина1м, длина 16,2м), Десятая группа (свыше 30 лет)</t>
  </si>
  <si>
    <t>Тротуары   ул.Мира 20 до -Мира 22;  36,9м2 (ширина1м, длина 36,9м), Десятая группа (свыше 30 лет)</t>
  </si>
  <si>
    <t>Тротуары   ул.Ястрикова Б.Д.дом 7до -Мира дом7; 16,2м2 (ширина1м, длина 16,2м), Десятая группа (свыше 30 лет)</t>
  </si>
  <si>
    <t>Тротуары   ул.Лесная дом 3-до Лесная дом 3а; 59,4м2 (ширина1м, длина 59,4м), Десятая группа (свыше 30 лет)</t>
  </si>
  <si>
    <t>Тротуары  ул.Мира  дом 10;  23,7м2 (ширина1м, длина 23,7м), Десятая группа (свыше 30 лет)</t>
  </si>
  <si>
    <t>Памятник Ветеранам ВОВ с ограждением, Десятая группа (свыше 30 лет)</t>
  </si>
  <si>
    <t>108.55</t>
  </si>
  <si>
    <t xml:space="preserve">Земельный участок (под жилой дом  ул Мира22а), </t>
  </si>
  <si>
    <t xml:space="preserve">Земельный участок (с использов. авто дорог), </t>
  </si>
  <si>
    <t xml:space="preserve">Земельный участок (под спортивную площадку), </t>
  </si>
  <si>
    <t xml:space="preserve">Земельный участок Аллея ул Мира 22, </t>
  </si>
  <si>
    <t xml:space="preserve">Пила Хусварна 365, </t>
  </si>
  <si>
    <t>Итого</t>
  </si>
  <si>
    <t xml:space="preserve"> Жилая квартира ул.Мира дом 22а кв1</t>
  </si>
  <si>
    <t xml:space="preserve"> Жилая квартира ул.Мира дом 22а кв2, </t>
  </si>
  <si>
    <t xml:space="preserve"> Жилая квартира ул..Ястрикова Б.Д. д.19 кв.1, </t>
  </si>
  <si>
    <t xml:space="preserve"> Жилая квартира ул..Школьная дом 5 кв.1, </t>
  </si>
  <si>
    <t xml:space="preserve"> Жилая квартира ул..Школьная дом 5 кв.2, </t>
  </si>
  <si>
    <t xml:space="preserve">Жилая квартира  ул. Мира дом  1кв1, </t>
  </si>
  <si>
    <t xml:space="preserve">Жилая квартира Школьная дом 15 кв2, </t>
  </si>
  <si>
    <t>Жилая квартира ул.Взлетная дом 2кв 2,</t>
  </si>
  <si>
    <t xml:space="preserve">Жилая квартира Школьная  дом 9 кв2, </t>
  </si>
  <si>
    <t xml:space="preserve">Жилая квартира ул Взлетная д 13кв1 , </t>
  </si>
  <si>
    <t xml:space="preserve"> Жилая квартира ул Взлетная д 1кв2 ,</t>
  </si>
  <si>
    <t xml:space="preserve">Нежилое здание - склад ул, Ястрикова Б.Д.дом 1А , </t>
  </si>
  <si>
    <t xml:space="preserve"> Нежилое здание ул. Мира д10 Администрации( склад), </t>
  </si>
  <si>
    <t xml:space="preserve"> Жилая квартира ул Мира  дом 24 кв.1, </t>
  </si>
  <si>
    <t xml:space="preserve"> Жилая квартира ул Мира дом 24 кв.3, </t>
  </si>
  <si>
    <t xml:space="preserve"> РФ Красноярский край Эвенскийский район п Стрелка- Чуня  ул Ястрикова Б.Д. д.19 кв.1, </t>
  </si>
  <si>
    <t xml:space="preserve"> РФ Красноярский край Эвенскийский район п Стрелка- Чуня  ул..Школьная дом 5 кв.1, </t>
  </si>
  <si>
    <t xml:space="preserve"> Жилая квартира Микрорайон Лесной д3 кв 3, </t>
  </si>
  <si>
    <t xml:space="preserve"> РФ Красноярский край Эвенскийский район п Стрелка- Чуня ул Взлетная д 11</t>
  </si>
  <si>
    <t>Договор  передачи жилого помещения  в муниципальную собственность от 02.07.2013г</t>
  </si>
  <si>
    <t>02.09.2015</t>
  </si>
  <si>
    <t xml:space="preserve"> РФ Красноярский край Эвенскийский район п Стрелка- Чуня ул Мира д24кв1</t>
  </si>
  <si>
    <t>площадь 39,6 кв.м</t>
  </si>
  <si>
    <t>площадь 28  кв.м</t>
  </si>
  <si>
    <t>Договор мены жилого помещения  от 15.04.2009г</t>
  </si>
  <si>
    <t>31.07.2014</t>
  </si>
  <si>
    <t xml:space="preserve"> РФ Красноярский край Эвенскийский район п Стрелка- Чуня ул Мира д24кв3</t>
  </si>
  <si>
    <t>площадь 28,3  кв.м</t>
  </si>
  <si>
    <t xml:space="preserve"> РФ Красноярский край Эвенскийский район п Стрелка- Чуня ул Мира д 10</t>
  </si>
  <si>
    <t>02.12.2010</t>
  </si>
  <si>
    <t xml:space="preserve"> Решение суда от 11.11.2010г Тунгусско-Чунский  районный суд Красноярского края</t>
  </si>
  <si>
    <t xml:space="preserve"> РФ Красноярский край Эвенскийский район п Стрелка- Чуня ул Ястрикова БД д1а</t>
  </si>
  <si>
    <t>площадь 27,8 кв.м</t>
  </si>
  <si>
    <t>площадь 54,1кв.м</t>
  </si>
  <si>
    <t xml:space="preserve"> РФ Красноярский край Эвенскийский район п Стрелка- Чуня  ул Взлетная д5</t>
  </si>
  <si>
    <t xml:space="preserve"> площадь 37,7кв.м</t>
  </si>
  <si>
    <t xml:space="preserve"> Решение суда от 26.11.201г Тунгусско-Чунский  районный суд Красноярского края</t>
  </si>
  <si>
    <t xml:space="preserve"> РФ Красноярский край Эвенскийский район п Стрелка- Чуня  ул Взлетная д1кв2</t>
  </si>
  <si>
    <t xml:space="preserve"> Решение суда от 25.11.201г Тунгусско-Чунский  районный суд Красноярского края</t>
  </si>
  <si>
    <t>площадь 37,3 кв.м</t>
  </si>
  <si>
    <t xml:space="preserve"> РФ Красноярский край Эвенскийский район п Стрелка- Чуня  ул Взлетная д13кв1</t>
  </si>
  <si>
    <t>площадь 16,4 екв.м</t>
  </si>
  <si>
    <t>08.12.2010</t>
  </si>
  <si>
    <t xml:space="preserve"> Решение суда от 11.11.201г Тунгусско-Чунский  районный суд Красноярского края</t>
  </si>
  <si>
    <t xml:space="preserve"> РФ Красноярский край Эвенскийский район п Стрелка- Чуня  ул Взлетная д7</t>
  </si>
  <si>
    <t>площадь 36кв.м</t>
  </si>
  <si>
    <t xml:space="preserve"> РФ Красноярский край Эвенскийский район п Стрелка- Чуня  ул Ястрикова БД д7кв2</t>
  </si>
  <si>
    <t>площадь 36,8кв.м</t>
  </si>
  <si>
    <t xml:space="preserve"> РФ Красноярский край Эвенскийский район п Стрелка- Чуня  ул Ястрикова БД д5кв1</t>
  </si>
  <si>
    <t>площадь 20кв.м</t>
  </si>
  <si>
    <t>Договор  передачи жилого помещения  в муниципальную собственность от 22.11.2010г</t>
  </si>
  <si>
    <t xml:space="preserve"> РФ Красноярский край Эвенскийский район п Стрелка- Чуня  ул Школьная д9 кв2</t>
  </si>
  <si>
    <t>площадь 39кв.м</t>
  </si>
  <si>
    <t>14.05.2010</t>
  </si>
  <si>
    <t>Договор  передачи жилого помещения  в муниципальную собственность от 26.04.2010г</t>
  </si>
  <si>
    <t xml:space="preserve"> РФ Красноярский край Эвенскийский район п Стрелка- Чуня  ул Взлетная д2кв2</t>
  </si>
  <si>
    <t>площадь 37,8кв.м</t>
  </si>
  <si>
    <t>Договор  передачи жилого помещения  в муниципальную собственность от 22.03.2010г</t>
  </si>
  <si>
    <t xml:space="preserve"> РФ Красноярский край Эвенскийский район п Стрелка- Чуня  ул Школьная  д 15кв2</t>
  </si>
  <si>
    <t>площадь 30,6кв.м</t>
  </si>
  <si>
    <t>02.06.2010</t>
  </si>
  <si>
    <t>Договор на передачу квартир (домов) в собственность граждан от 26.05.1997г</t>
  </si>
  <si>
    <t xml:space="preserve"> РФ Красноярский край Эвенскийский район п Стрелка- Чуня  ул Мира д1 кв1</t>
  </si>
  <si>
    <t>площадь 38,7 кв.м</t>
  </si>
  <si>
    <t>27.04.2009</t>
  </si>
  <si>
    <t>Договор на передачу квартир (домов) в собственность граждан от 19.03.1997г</t>
  </si>
  <si>
    <t xml:space="preserve"> РФ Красноярский край Эвенскийский район п Стрелка- Чуня  ул м-н Лесной  д3кв3</t>
  </si>
  <si>
    <t>площадь 45,1кв.м</t>
  </si>
  <si>
    <t>Договор на передачу квартир (домов) в собственность граждан от 25.03.1997г</t>
  </si>
  <si>
    <t xml:space="preserve"> РФ Красноярский край Эвенскийский район п Стрелка- Чуня  ул Школьная д5кв2</t>
  </si>
  <si>
    <t>площадь 46,2кв.м</t>
  </si>
  <si>
    <t>Договор на передачу квартир (домов) в собственность граждан от 03.02.1997г</t>
  </si>
  <si>
    <t>площадь 45,9кв.м</t>
  </si>
  <si>
    <t>Договор на передачу квартир (домов) в собственность граждан от 03.06.1997г</t>
  </si>
  <si>
    <t>площадь 33,6кв.м</t>
  </si>
  <si>
    <t xml:space="preserve"> РФ Красноярский край Эвенскийский район п Стрелка- Чуня ул Мира 22кв1</t>
  </si>
  <si>
    <t>площадь 62,8кв.м</t>
  </si>
  <si>
    <t xml:space="preserve"> РФ Красноярский край Эвенскийский район п Стрелка- Чуня ул Мира 22кв2</t>
  </si>
  <si>
    <t>площадь 757кв.м</t>
  </si>
  <si>
    <t>08.02.2011</t>
  </si>
  <si>
    <t xml:space="preserve"> РФ Красноярский край Эвенскийский район п Стрелка- Чуня </t>
  </si>
  <si>
    <t xml:space="preserve"> РФ Красноярский край Эвенскийский район п Стрелка- Чуня ул Мира д22</t>
  </si>
  <si>
    <t xml:space="preserve"> площадь 902,67 кв.м</t>
  </si>
  <si>
    <t>площадь 39634+-139кв.м</t>
  </si>
  <si>
    <t>площадь 1100+-12 кв.м</t>
  </si>
  <si>
    <t>23.01.2009</t>
  </si>
  <si>
    <t>Тротуар Лесная 1-Взлетная 2</t>
  </si>
  <si>
    <t>Тротуар Ястрикова Б.Д. 17- Взлетная 15</t>
  </si>
  <si>
    <t>Тротуар а/п- Взлетная 5</t>
  </si>
  <si>
    <t>Беседка ул.Кулика 1</t>
  </si>
  <si>
    <t>Тротуар Кулика 1- Школьная 6</t>
  </si>
  <si>
    <t>Беседка ул.Ястрикова Б.Д. 9</t>
  </si>
  <si>
    <t>Тротуар Мира 10-22</t>
  </si>
  <si>
    <t>Травокосилка 128R</t>
  </si>
  <si>
    <t>Бензопила Stihi 660 в комплекте с зипом</t>
  </si>
  <si>
    <t>Тестомесильная машина А2-ХТЮ 80л 2-х скоростная ( с дежей)</t>
  </si>
  <si>
    <t>Трактор Агромаш 90 ТГ</t>
  </si>
  <si>
    <t>Тротуар ул Мира 9 до Мира 11/2</t>
  </si>
  <si>
    <t>Тротуар ул Мира 22 до Мира 18</t>
  </si>
  <si>
    <t>Тротуар ул Взлетная до а/ площадки</t>
  </si>
  <si>
    <t>Тротуар ул Школьная 15 до Школьная 9</t>
  </si>
  <si>
    <t>Автомобиль ГАЗ 33081</t>
  </si>
  <si>
    <t>Детская площадка уличная</t>
  </si>
  <si>
    <t>Тротуар ул Взлетная5 до Взлетная 13</t>
  </si>
  <si>
    <t>Тротуар ул Мира4 до ул Мира 8</t>
  </si>
  <si>
    <t>Тротуар ул.Школьная 13/1 до ул.Школьная 15/2</t>
  </si>
  <si>
    <t>Тротуар ул.Мира №9/1-ул.Ястрикова Б.Д.№3</t>
  </si>
  <si>
    <t>Общественный туалет ул. Мира 22</t>
  </si>
  <si>
    <t>Общественный. туалет ул.Взлетная 1</t>
  </si>
  <si>
    <t>Снегоуборочник Prorab</t>
  </si>
  <si>
    <t>Тротуар ул.Ястрикова Б.Д.№7-Взлетная №1</t>
  </si>
  <si>
    <t>Тротуар ул.Мира 18-20</t>
  </si>
  <si>
    <t>Тротуар ул.Взлетная №4-Ястрикова Б.Д.</t>
  </si>
  <si>
    <t>Тротуар ул.Мира 20-Мира 22</t>
  </si>
  <si>
    <t>Тротуар ул.Ястрикова Б.Д.№7-Мира7</t>
  </si>
  <si>
    <t>Тротуар ул.Лесная 3-Лесная 3а</t>
  </si>
  <si>
    <t>Тротуар ул.Мира 10</t>
  </si>
  <si>
    <t>Памятник Ветеранам ВОВ с ограждением</t>
  </si>
  <si>
    <t>Спортивная площадка</t>
  </si>
  <si>
    <t>Минипилорамма LOGOSOL V5</t>
  </si>
  <si>
    <t>Пила Хусварна 365</t>
  </si>
  <si>
    <t>27.11.2011</t>
  </si>
  <si>
    <t>постановление №24 от 14.02.2011</t>
  </si>
  <si>
    <t>постановление №63 от 27.12.2011</t>
  </si>
  <si>
    <t>постановление №19/1 от 05.07.2012</t>
  </si>
  <si>
    <t>постановление №38 от 12.11.2012</t>
  </si>
  <si>
    <t>постановление №29 от 03.07.2013</t>
  </si>
  <si>
    <t>постановление №59 от 26.12.2013</t>
  </si>
  <si>
    <t>постановление №47/1 от 24.10.2013</t>
  </si>
  <si>
    <t>постановление №36 от 30.07.2013</t>
  </si>
  <si>
    <t>постановление №48 от 26.08.2014</t>
  </si>
  <si>
    <t>постановление №64 от 28.11.2014</t>
  </si>
  <si>
    <t>постановление № 206 от 09.12.2009</t>
  </si>
  <si>
    <t>постановление № 208 от 09.12.2009</t>
  </si>
  <si>
    <t>постановление № 17 от 14.12.2009</t>
  </si>
  <si>
    <t>постановление № 164 от 26.10.2009</t>
  </si>
  <si>
    <t>постановление № 123 от 28.05.2010</t>
  </si>
  <si>
    <t>Справка от 31.12.2008</t>
  </si>
  <si>
    <t>постановление № 15а от 03.07.2017</t>
  </si>
  <si>
    <t>Договор мены жилого помещения  от 27.11.2008г гос.регистрация договора №24-24-36/003/2009-042 произведена 23.01.2009г</t>
  </si>
  <si>
    <t>Кадастровый                             ( условный №) 88:03:0040001:150</t>
  </si>
  <si>
    <t>Кадастровый                             ( условный №) 88:03:0040001:151</t>
  </si>
  <si>
    <t>07.04.2010 исключена из реестра 11.07.2019г</t>
  </si>
  <si>
    <t>Постановление от 13.11.2010 № 687-п ,выдавший орган Администрация ЭМР Красноярского края</t>
  </si>
  <si>
    <t>Остатки на 01.01.2017г</t>
  </si>
  <si>
    <t>МОЛ</t>
  </si>
  <si>
    <t>Счет</t>
  </si>
  <si>
    <t>Карточка</t>
  </si>
  <si>
    <t>Инвентарная группа</t>
  </si>
  <si>
    <t>Номенклатура (наименование)</t>
  </si>
  <si>
    <t>Количество</t>
  </si>
  <si>
    <t>Начальная стоимость</t>
  </si>
  <si>
    <t>Остаточная стоимость</t>
  </si>
  <si>
    <t>Начисленная амортизация</t>
  </si>
  <si>
    <t>Начальный износ</t>
  </si>
  <si>
    <t>Код ОКОФ</t>
  </si>
  <si>
    <t>Срок полезного использования (бухгалтерская оценка)</t>
  </si>
  <si>
    <t>Процент износа (бухгалтерская оценка)</t>
  </si>
  <si>
    <t>Правило отработки амортизации</t>
  </si>
  <si>
    <t>Оставшийся срок полезного использования (бухгалтерская оценка)</t>
  </si>
  <si>
    <t>Дата поступления:</t>
  </si>
  <si>
    <t>Дата последнего начисления амортизации</t>
  </si>
  <si>
    <t>Характеристика</t>
  </si>
  <si>
    <t>Модель, марка</t>
  </si>
  <si>
    <t>Заводской номер</t>
  </si>
  <si>
    <t>Дата выпуска</t>
  </si>
  <si>
    <t>Инвентарный номер</t>
  </si>
  <si>
    <t>Номенклатура (мнемокод, наименование)</t>
  </si>
  <si>
    <t>Иной номер</t>
  </si>
  <si>
    <t>Назначение объекта</t>
  </si>
  <si>
    <t>Иванов А В</t>
  </si>
  <si>
    <t>110852000, (МСУ с  Стрелка), 05030140060050244.МСУ с  Стрелка</t>
  </si>
  <si>
    <t>МСУ.  Стр-1</t>
  </si>
  <si>
    <t>МСУС-030001</t>
  </si>
  <si>
    <t>124528030</t>
  </si>
  <si>
    <t>АМ10458Сблаг</t>
  </si>
  <si>
    <t xml:space="preserve">                              МСУС030001</t>
  </si>
  <si>
    <t>Спортивная площадка, Спортивная площадка</t>
  </si>
  <si>
    <t>110851000, (МСУ с  Стрелка), 05010120010210414.МСУ с  Стрелка</t>
  </si>
  <si>
    <t>МСУ.  Стр-2</t>
  </si>
  <si>
    <t>МСУС-010001</t>
  </si>
  <si>
    <t>Ул.Ястрикова Б.Д. д.19 кв.1</t>
  </si>
  <si>
    <t>134527050</t>
  </si>
  <si>
    <t>АМ10451С</t>
  </si>
  <si>
    <t>жилая квартира в одноэтажном деревянном доме, состоящая из двух комнат. общая площадь 33,6 кв.м. веранда 13 кв.м. 1985г</t>
  </si>
  <si>
    <t xml:space="preserve">                              МСУС010001</t>
  </si>
  <si>
    <t>Ул.Ястрикова Б.Д. д., Ул.Ястрикова Б.Д. д.19 кв.1</t>
  </si>
  <si>
    <t>МСУ.  Стр-4</t>
  </si>
  <si>
    <t>МСУС-010004</t>
  </si>
  <si>
    <t>Школьная,5 кв.1</t>
  </si>
  <si>
    <t>жилая квартира в одноэтажном деревянном доме из бруса, состоящая из трех комнат. общая площадь 45,9 кв.м. 1978г</t>
  </si>
  <si>
    <t xml:space="preserve">                              МСУС010004</t>
  </si>
  <si>
    <t>Школьная,5 кв.1, Школьная,5 кв.1</t>
  </si>
  <si>
    <t>МСУ.  Стр-5</t>
  </si>
  <si>
    <t>МСУС-010005</t>
  </si>
  <si>
    <t>Школьная,5 кв.2</t>
  </si>
  <si>
    <t>жилая квартира в одноэтажном деревянном доме из бруса, состоящая из двух комнат. общая площадь 46,2 кв.м. 1978г</t>
  </si>
  <si>
    <t xml:space="preserve">                              МСУС010005</t>
  </si>
  <si>
    <t>Школьная,5 кв.2, Школьная,5 кв.2</t>
  </si>
  <si>
    <t>МСУ.  Стр-7</t>
  </si>
  <si>
    <t>МСУС-010003</t>
  </si>
  <si>
    <t>Микрорайон Лесной д3, кв 3</t>
  </si>
  <si>
    <t>жилая квартира в одноэтажном деревянном доме из бруса, состоящая из двух комнат. общая площадь 45,1 кв.м. 1980г</t>
  </si>
  <si>
    <t xml:space="preserve">                              МСУС010003</t>
  </si>
  <si>
    <t>Микр. Леснойд3, кв 3, Микрорайон Лесной д3, кв 3</t>
  </si>
  <si>
    <t>МСУ.  Стр-8</t>
  </si>
  <si>
    <t>МСУС-010007</t>
  </si>
  <si>
    <t>Мира 1-1</t>
  </si>
  <si>
    <t>жилая квартира в одноэтажном деревянном доме из бруса, состоящая из трех комнат. общая площадь 38,7 кв.м. 1989г</t>
  </si>
  <si>
    <t xml:space="preserve">                              МСУС010007</t>
  </si>
  <si>
    <t>Мира 1-1, Мира 1-1</t>
  </si>
  <si>
    <t>МСУ.  Стр-9</t>
  </si>
  <si>
    <t>142922621</t>
  </si>
  <si>
    <t>Мини пилорамма, Минипилорамма LOGOSOL V5</t>
  </si>
  <si>
    <t>МСУ.  Стр-10</t>
  </si>
  <si>
    <t>120001090</t>
  </si>
  <si>
    <t>Тротуар Лесная 1-Взлетная 2 100метров</t>
  </si>
  <si>
    <t>С Тротуар Лес, Тротуар Лесная 1-Взлетная 2</t>
  </si>
  <si>
    <t>МСУ.  Стр-11</t>
  </si>
  <si>
    <t>Тротуар от  ул Ястрикова Б.Д. 17 до ул  Взлетная 15  ( 60метров)</t>
  </si>
  <si>
    <t>С Тротуар Ястр, Тротуар Ястрикова Б.Д. 17- Взлетная 15</t>
  </si>
  <si>
    <t>МСУ.  Стр-12</t>
  </si>
  <si>
    <t>Тротуар а/п- Взлетная 5 60метров</t>
  </si>
  <si>
    <t>С Тротуар а\п, Тротуар а/п- Взлетная 5</t>
  </si>
  <si>
    <t>МСУ.  Стр-13</t>
  </si>
  <si>
    <t>124528070</t>
  </si>
  <si>
    <t>Беседка2, Беседка ул.Кулика 1</t>
  </si>
  <si>
    <t>МСУ.  Стр-14</t>
  </si>
  <si>
    <t>Тротуар от ул  Кулика 1 по ул Школьная 6 80 метров</t>
  </si>
  <si>
    <t>С Тротуар Кул, Тротуар Кулика 1- Школьная 6</t>
  </si>
  <si>
    <t>МСУ.  Стр-15</t>
  </si>
  <si>
    <t>Беседка1, Беседка ул.Ястрикова Б.Д. 9</t>
  </si>
  <si>
    <t>МСУ.  Стр-16</t>
  </si>
  <si>
    <t>Тротуар ул Мира с дома 10 по 22 (200метров)</t>
  </si>
  <si>
    <t>С Тротуар Мира, Тротуар Мира 10-22</t>
  </si>
  <si>
    <t>МСУ.  Стр-17</t>
  </si>
  <si>
    <t>травокосилка, Травокосилка 128R</t>
  </si>
  <si>
    <t>МСУ.  Стр-18</t>
  </si>
  <si>
    <t>Бензопила Stihi 660, Бензопила Stihi 660 в комплекте с зипом</t>
  </si>
  <si>
    <t>МСУ.  Стр-19</t>
  </si>
  <si>
    <t>Жилая квартира Школьная 15кв2</t>
  </si>
  <si>
    <t>Жилая квартира Школьная 15кв2 общая площадь 30,6м. кв.1997г</t>
  </si>
  <si>
    <t>Школьная 15кв2, Жилая квартира Школьная 15кв2</t>
  </si>
  <si>
    <t>МСУ.  Стр-20</t>
  </si>
  <si>
    <t>Жилая квартира Взлетная д2кв2</t>
  </si>
  <si>
    <t>Жилая квартира Взлетная д2кв2 общая площадь 34,8м. кв.1997г</t>
  </si>
  <si>
    <t>Взлетная д2кв2, Жилая квартира Взлетная д2кв2</t>
  </si>
  <si>
    <t>МСУ.  Стр-21</t>
  </si>
  <si>
    <t>Тестомесильная машин, Тестомесильная машина А2-ХТЮ 80л 2-х скоростная ( с дежей)</t>
  </si>
  <si>
    <t>МСУ.  Стр-22</t>
  </si>
  <si>
    <t>Жилая квартира Школьная 9-2</t>
  </si>
  <si>
    <t>Жилая квартира Школьная 9-2 общая площадь 39 м.кв.1997г</t>
  </si>
  <si>
    <t>Школьная 9-2, Жилая квартира Школьная 9-2</t>
  </si>
  <si>
    <t>МСУ.  Стр-23</t>
  </si>
  <si>
    <t>Жилая квартираул.Ястрикова Б.Д. 5-1</t>
  </si>
  <si>
    <t>Жилая квартираул.Ястрикова Б.Д. 5-1 общая площадь 20м.кв.1997г</t>
  </si>
  <si>
    <t>Ул Ястрикова Б.Д.5-1, Жилая квартираул.Ястрикова Б.Д. 5-1</t>
  </si>
  <si>
    <t>МСУ.  Стр-24</t>
  </si>
  <si>
    <t>Ул Ястрикова Б.Д.7-2 жилая квартира</t>
  </si>
  <si>
    <t>жилая квартира в одноэтажном деревянном доме из бруса. общая площадь 36,8 кв.м. 1984 год</t>
  </si>
  <si>
    <t>Ул Ястрикова Б.Д.7-2, Ул Ястрикова Б.Д.7-2 жилая квартира</t>
  </si>
  <si>
    <t>МСУ.  Стр-25</t>
  </si>
  <si>
    <t>ул Взлетная дом 7</t>
  </si>
  <si>
    <t xml:space="preserve"> Дом  общая площадь 36 кв.м. 1953 года брус</t>
  </si>
  <si>
    <t>ул Взлетная дом 7, ул Взлетная дом 7</t>
  </si>
  <si>
    <t>МСУ.  Стр-27</t>
  </si>
  <si>
    <t>ул Взлетная д 13кв1 жилая квартира</t>
  </si>
  <si>
    <t>жилая квартира в одноэтажном деревянном доме из бруса. общая площадь 16,4 кв.м. 1985 год</t>
  </si>
  <si>
    <t>ул Взлетная д 13кв1, ул Взлетная д 13кв1 жилая квартира</t>
  </si>
  <si>
    <t>МСУ.  Стр-28</t>
  </si>
  <si>
    <t>ул Взлетная д 1кв2 жилая квартира</t>
  </si>
  <si>
    <t>жилая квартира в одноэтажном деревянном доме из бруса. общая площадь 37,2 кв.м. 1953 год</t>
  </si>
  <si>
    <t>ул Взлетная д 1кв2, ул Взлетная д 1кв2 жилая квартира</t>
  </si>
  <si>
    <t>МСУ.  Стр-29</t>
  </si>
  <si>
    <t>ул Взлетная д 5 жилая квартира</t>
  </si>
  <si>
    <t>жилой дом  в одноэтажном деревянном доме из бруса. общая площадь 37,7 кв.м. 1953 год</t>
  </si>
  <si>
    <t>ул Взлетная д 5, ул Взлетная д 5 жилая квартира</t>
  </si>
  <si>
    <t>МСУ.  Стр-30</t>
  </si>
  <si>
    <t>142918010</t>
  </si>
  <si>
    <t>Трактор Агромаш 90 ТГ 2047 А №двигателя118627,коробка передач и ведущий мост №947330 Цвет синий</t>
  </si>
  <si>
    <t>000328(754783)</t>
  </si>
  <si>
    <t>Трактор Агромаш 90 Т, Трактор Агромаш 90 ТГ</t>
  </si>
  <si>
    <t>110855000, (МСУ с  Стрелка), 05030140060050244.МСУ с  Стрелка</t>
  </si>
  <si>
    <t>МСУ.  Стр-31</t>
  </si>
  <si>
    <t>Земельный участок (с использов. авто дорог)</t>
  </si>
  <si>
    <t>Земельный участок ( с использованием для автомобильных дорог ) общей площадью 39634м2 + /- 139м2 ввод в эксплуатацию 1953г</t>
  </si>
  <si>
    <t>Кадастровый № 88:03:0020001:157</t>
  </si>
  <si>
    <t>Земельный участок (, Земельный участок (с использов. авто дорог)</t>
  </si>
  <si>
    <t>МСУ.  Стр-32</t>
  </si>
  <si>
    <t>Земельный участок (под спортивную площадку)</t>
  </si>
  <si>
    <t xml:space="preserve"> земельный участок (под спортивную площадку)общей площадью   757 кв.м ввод в эксплуатацию 2008 год</t>
  </si>
  <si>
    <t>Кадастровый № 88:03:0020001:155</t>
  </si>
  <si>
    <t>Земельный участок (п, Земельный участок (под спортивную площадку)</t>
  </si>
  <si>
    <t>МСУ.  Стр-33</t>
  </si>
  <si>
    <t>Земельный участок Аллея ул Мира 22</t>
  </si>
  <si>
    <t>Земельный участок Аллея ул Мира 22 общей  площадью 902,67 кв.м ввод в эксплуатацию 2005 год</t>
  </si>
  <si>
    <t xml:space="preserve"> Кадастровый № 88:03:0020001:149 </t>
  </si>
  <si>
    <t>Земельный участок Ал, Земельный участок Аллея ул Мира 22</t>
  </si>
  <si>
    <t>МСУ.  Стр-34</t>
  </si>
  <si>
    <t>ул, Ястрикова Б.Д.д1А нежилое здание - склад</t>
  </si>
  <si>
    <t>110001140</t>
  </si>
  <si>
    <t>Нежилое здание ( назначение склад) общая площадь 54,1 м2 ввод в эксплуапацию 1961г</t>
  </si>
  <si>
    <t>ул, Ястрикова Б.Д.д1, ул, Ястрикова Б.Д.д1А нежилое здание - склад</t>
  </si>
  <si>
    <t>МСУ.  Стр-35</t>
  </si>
  <si>
    <t>ул. Мира д10 здание Администрации( склад)</t>
  </si>
  <si>
    <t>110001120</t>
  </si>
  <si>
    <t>здание Администрации  ( назначение склад) общая площадь 27,8 м2 ввод в эксплуапацию 1978 г ул. Мира д10 здание Администрации( склад)</t>
  </si>
  <si>
    <t>ул. Мира д10 здание, ул. Мира д10 здание Администрации( склад)</t>
  </si>
  <si>
    <t>МСУ.  Стр-36</t>
  </si>
  <si>
    <t>Тротуар ул Мира 9 до Мира 11/2  ширина 1,05 длина 63м</t>
  </si>
  <si>
    <t>Тротуар ул Мира 9 до, Тротуар ул Мира 9 до Мира 11/2</t>
  </si>
  <si>
    <t>МСУ.  Стр-37</t>
  </si>
  <si>
    <t>Тротуар ул Мира 22 до Мира 18  ширина 1,05  длина40,27м</t>
  </si>
  <si>
    <t>Тротуар ул Мира 22 д, Тротуар ул Мира 22 до Мира 18</t>
  </si>
  <si>
    <t>МСУ.  Стр-38</t>
  </si>
  <si>
    <t>Тротуар ул Взлетная до а/ площадки ширина 1,05 длина17,01 м</t>
  </si>
  <si>
    <t>Тротуар ул Взлетная, Тротуар ул Взлетная до а/ площадки</t>
  </si>
  <si>
    <t>МСУ.  Стр-39</t>
  </si>
  <si>
    <t>Тротуар ул Школьная 15 до Школьная 9  ширина 1,05 длина34,02 м</t>
  </si>
  <si>
    <t>Тротуар ул Школьная, Тротуар ул Школьная 15 до Школьная 9</t>
  </si>
  <si>
    <t>МСУ.  Стр-40</t>
  </si>
  <si>
    <t>153410364</t>
  </si>
  <si>
    <t>Акт приема-передачи от 01.02.2008года</t>
  </si>
  <si>
    <t>Автомобиль ГАЗ 33081, Автомобиль ГАЗ 33081</t>
  </si>
  <si>
    <t>110852000, (МСУ с  Стрелка), 03090150024700244.МСУ с  Стрелка</t>
  </si>
  <si>
    <t>МСУ.  Стр-41</t>
  </si>
  <si>
    <t>153420131</t>
  </si>
  <si>
    <t>АМ10458Сбез</t>
  </si>
  <si>
    <t>Передвижной пожарный, Передвижной пожарный комплекс Огнеборец</t>
  </si>
  <si>
    <t>110856000, (МСУ с  Стрелка), 05030140060050244.МСУ с  Стрелка</t>
  </si>
  <si>
    <t>МСУ.  Стр-42</t>
  </si>
  <si>
    <t>Пила Хусварна 365, Пила Хусварна 365</t>
  </si>
  <si>
    <t>МСУ.  Стр-43</t>
  </si>
  <si>
    <t>124528891</t>
  </si>
  <si>
    <t xml:space="preserve">Горка ИГ-01-51000руб; Качеля Диван-28300руб;Качеля Малыш-30420руб ; Карусель-33800 руб.;Карусель Грибок с сидениями-45000руб. ; Игровой комплекс ИК-01,1-79000руб.;Монтаж -57900     </t>
  </si>
  <si>
    <t>Детская площадка ули, Детская площадка уличная</t>
  </si>
  <si>
    <t>МСУ.  Стр-44</t>
  </si>
  <si>
    <t>Тротуар ул Взлетная5 до Взлетная 13, 215м2 (ширина1м,длина 215м)</t>
  </si>
  <si>
    <t>Тротуар ул Взлетная5, Тротуар ул Взлетная5 до Взлетная 13</t>
  </si>
  <si>
    <t>МСУ.  Стр-45</t>
  </si>
  <si>
    <t>Тротуар ул Мира4 до ул Мира 8, 100м2(ширина1м,длина 100м)</t>
  </si>
  <si>
    <t>Тротуар ул Мира4до8, Тротуар ул Мира4 до ул Мира 8</t>
  </si>
  <si>
    <t>МСУ.  Стр-47</t>
  </si>
  <si>
    <t>124528471</t>
  </si>
  <si>
    <t>Беседка малыш;Песочница;Качеля диван; спортивный комплекс</t>
  </si>
  <si>
    <t>Детская спортивная п, Детская спортивная площадка ул Школьная</t>
  </si>
  <si>
    <t>МСУ.  Стр-48</t>
  </si>
  <si>
    <t>Тротуар ул.Школьная 13/1 до ул.Школьная 15/2,43м2  (ширина1м,длина 43м)</t>
  </si>
  <si>
    <t>Тротуар Школьная13/1, Тротуар ул.Школьная 13/1 до ул.Школьная 15/2</t>
  </si>
  <si>
    <t>МСУ.  Стр-49</t>
  </si>
  <si>
    <t>Тротуар ул.Мира №9/1-ул.Ястрикова Б.Д.№3,167м2  (ширина1м,длина 167м)</t>
  </si>
  <si>
    <t>Тротуар Мира9/1-Ястр, Тротуар ул.Мира №9/1-ул.Ястрикова Б.Д.№3</t>
  </si>
  <si>
    <t>МСУ.  Стр-50</t>
  </si>
  <si>
    <t>Общественный туалет ул. Мира 22  (Детская спортивная площадка)</t>
  </si>
  <si>
    <t>Общественный туалет, Общественный туалет ул. Мира 22</t>
  </si>
  <si>
    <t>МСУ.  Стр-51</t>
  </si>
  <si>
    <t>Общественный туалет ул. Мира 22  ( район здания  аэропорта)</t>
  </si>
  <si>
    <t>Общественный. туалет, Общественный. туалет ул.Взлетная 1</t>
  </si>
  <si>
    <t>МСУ.  Стр-52</t>
  </si>
  <si>
    <t>142924433</t>
  </si>
  <si>
    <t>Снегоуборочник Prora, Снегоуборочник Prorab</t>
  </si>
  <si>
    <t>МСУ.  Стр-53</t>
  </si>
  <si>
    <t>Мира 24 кв.1</t>
  </si>
  <si>
    <t>Жилая квартира в одноэтажном деревянном доме из бруса, общая площадь 28м2</t>
  </si>
  <si>
    <t>Гос.регистрация 24-24-36/003/2009-260 от 31.07.2014г, Свидетельство 24 ЕЛ 403646</t>
  </si>
  <si>
    <t>88:03:0020001:316</t>
  </si>
  <si>
    <t>Мира 24 кв.1, Мира 24 кв.1</t>
  </si>
  <si>
    <t>МСУ.  Стр-54</t>
  </si>
  <si>
    <t>Мира 24 кв.3</t>
  </si>
  <si>
    <t>Жилая квартира в одноэтажном деревянном доме из бруса, общая площадь 28,3м2</t>
  </si>
  <si>
    <t>Гос.регистрация 24-24-36/003/2009-260 от 31.07.2014г, Свидетельство 24 ЕЛ 403647</t>
  </si>
  <si>
    <t>88:03:0020001:317</t>
  </si>
  <si>
    <t>Мира 24 кв.3, Мира 24 кв.3</t>
  </si>
  <si>
    <t>110852000, (МСУ с  Стрелка), 05030140060050414.МСУ с  Стрелка</t>
  </si>
  <si>
    <t>МСУ.  Стр-55</t>
  </si>
  <si>
    <t>АМ10458Сблаг1</t>
  </si>
  <si>
    <t>Тротуар ул.Ястрикова Б.Д.№7-Взлетная №1; 46,8м2  (ширина1м,длина 46,8м)</t>
  </si>
  <si>
    <t>Тротуар Ястр.7-Взлет, Тротуар ул.Ястрикова Б.Д.№7-Взлетная №1</t>
  </si>
  <si>
    <t>МСУ.  Стр-56</t>
  </si>
  <si>
    <t>Тротуар ул.Мира18-20; 10,8м2  (ширина1м,длина 10,8м)</t>
  </si>
  <si>
    <t>Тротуар ул.Мира18-20, Тротуар ул.Мира 18-20</t>
  </si>
  <si>
    <t>МСУ.  Стр-57</t>
  </si>
  <si>
    <t>Тротуар Взлетная №4-Ястрикова Б.Д.; 16,2м2 (ширина1м, длина 16,2м)</t>
  </si>
  <si>
    <t>Тротуар Взлет4-Ястр, Тротуар ул.Взлетная №4-Ястрикова Б.Д.</t>
  </si>
  <si>
    <t>МСУ.  Стр-58</t>
  </si>
  <si>
    <t>Тротуар ул.Мира 20-Мира 22; 36,9м2 (ширина1м, длина 36,9м)</t>
  </si>
  <si>
    <t>Тротуар Мира 20-22, Тротуар ул.Мира 20-Мира 22</t>
  </si>
  <si>
    <t>МСУ.  Стр-59</t>
  </si>
  <si>
    <t>Тротуар ул.Ястрикова Б.Д.№7-Мира7; 16,2м2 (ширина1м, длина 16,2м)</t>
  </si>
  <si>
    <t>Тротуар Ястр7-Мира7, Тротуар ул.Ястрикова Б.Д.№7-Мира7</t>
  </si>
  <si>
    <t>МСУ.  Стр-60</t>
  </si>
  <si>
    <t>Тротуар ул.Лесная 3-Лесная 3а; 59,4м2 (ширина1м, длина 59,4м)</t>
  </si>
  <si>
    <t>Тротуар Лесная 3-3а, Тротуар ул.Лесная 3-Лесная 3а</t>
  </si>
  <si>
    <t>МСУ.  Стр-61</t>
  </si>
  <si>
    <t>Тротуар ул.Мира 10; 23,7м2 (ширина1м, длина 23,7м)</t>
  </si>
  <si>
    <t>Тротуар ул.Мира 10, Тротуар ул.Мира 10</t>
  </si>
  <si>
    <t>МСУ.  Стр-62</t>
  </si>
  <si>
    <t>129232020</t>
  </si>
  <si>
    <t>Памятник Ветеранам ВОВ  ( стелла1800*700- 73600,подставка1000*250*200-8200,ограда16п/м32640,плитка180шт)</t>
  </si>
  <si>
    <t>Памятник Ветеран ВОВ, Памятник Ветеранам ВОВ с ограждением</t>
  </si>
  <si>
    <t>МСУ.  Стр-63</t>
  </si>
  <si>
    <t>Жилой дом Взлетная дом 11</t>
  </si>
  <si>
    <t>Жилой дом  в одноэтажном деревянном доме из бруса, общая площадь 39,6м2</t>
  </si>
  <si>
    <t xml:space="preserve">Гос.регистрация 24-24-36/003/2013-511 от 05.08.2013г Кадаст. 88:03:0020001:267 </t>
  </si>
  <si>
    <t>Жилой дом Взлетная д, Жилой дом Взлетная дом 11</t>
  </si>
  <si>
    <t>Остатки на 01.01.2018г</t>
  </si>
  <si>
    <t xml:space="preserve">Начальная стоимость </t>
  </si>
  <si>
    <t xml:space="preserve">Остаточная стоимость </t>
  </si>
  <si>
    <t xml:space="preserve">Начальный износ </t>
  </si>
  <si>
    <t>Трактор Агромаш 90 ТГ 2047А гусеничный, №двигателя 118627, коробка передач и ведущий мост №947330, Цвет синий</t>
  </si>
  <si>
    <t>Приказ ДЗИО Администрации ЭМР  №152 от 26.06.2008</t>
  </si>
  <si>
    <t>Приказ ДЗИО Администрации ЭМР №08 от 31.01.2011г; Распоряжение  Администрации п.Стрелка-Чуня№25 от 14.02.2011</t>
  </si>
  <si>
    <t xml:space="preserve"> РФ Красноярский край Эвенскийский район п Стрелка- Чуня ул.Ястрикова Б.Д.9</t>
  </si>
  <si>
    <t xml:space="preserve">Постановление от 30.11.2010 № 744-п Администрации  ЭМР Красноярского края </t>
  </si>
  <si>
    <t xml:space="preserve">Постановление от 18.11.2010 № 698-п  Администрации ЭМР Красноярского края </t>
  </si>
  <si>
    <t>10.07.2018</t>
  </si>
  <si>
    <t>Приказ ДЗИО Администрации ЭМР №226 от 10 мая 2018г.</t>
  </si>
  <si>
    <t xml:space="preserve"> РФ Красноярский край Эвенскийский район п Стрелка- Чуня ул Мира 22а</t>
  </si>
  <si>
    <t>Земельный участок Взлетно посадочная полоса</t>
  </si>
  <si>
    <t>Земельный участок, ул.Таежная 4а,кв1</t>
  </si>
  <si>
    <t>Земельный участок, ул.Таежная 4а,кв2</t>
  </si>
  <si>
    <t xml:space="preserve">Жилая квартира, ул.Таежная 4а,кв1   </t>
  </si>
  <si>
    <t xml:space="preserve">Жилая квартира, ул.Таежная 4а,кв2   </t>
  </si>
  <si>
    <t>Кадастровый № 88:03:0040001:63</t>
  </si>
  <si>
    <t>площадь 21180,51кв м</t>
  </si>
  <si>
    <t>п.Муторай  ул Таежная 4а кв1</t>
  </si>
  <si>
    <t>п.Муторай   ул Таежная 4а кв2</t>
  </si>
  <si>
    <t>п.Муторай   ул Таежная 4а кв1</t>
  </si>
  <si>
    <t>п.Муторай   ул Таежная 4а, кв2</t>
  </si>
  <si>
    <t>п.Муторай, примерно 533м по направлению на юго-восток от ориентира ул. Таежная д.2,кв1</t>
  </si>
  <si>
    <t>25.11.2019</t>
  </si>
  <si>
    <t xml:space="preserve">МО п.Муторай  ЭМР Красноярского края </t>
  </si>
  <si>
    <t>Приказ ДЗИО Администрации ЭМР №636 от 21.12.2018г; Постановление Администрации п.Муторай №61-п от 20.11.2019г</t>
  </si>
  <si>
    <t xml:space="preserve">Жилой дом ул. Взлетная дом 7 </t>
  </si>
  <si>
    <t xml:space="preserve"> Жилой дом ул. Взлетная дом 5  </t>
  </si>
  <si>
    <t>Жилой дом  ул. Взлетная дом 11</t>
  </si>
  <si>
    <t>МО п.Стрелка- Чуня  ЭМР Красноярского края</t>
  </si>
  <si>
    <t>Исключена из реестра 11.07.2019г. (В связи с приватизацией Веретновой О.С. 31.12.2014г оформлено право собственности)</t>
  </si>
  <si>
    <t>Кадастровый  № 88:03:020001:0:04:149:002000730110:0001:10001</t>
  </si>
  <si>
    <t>Кадастровый  № 88:03:020001:0:04:149:002:001006590:0001:10001</t>
  </si>
  <si>
    <t>Кадастровый  № 88:03:020001:0:04:149:002:001006590:0001:10002</t>
  </si>
  <si>
    <t>Кадастровый  № 88:03:020001:0:04:149:002:000943170:0001:10003</t>
  </si>
  <si>
    <t>Кадастровый  № 88:03:020001:0:04:149:002:001006580:001:10001</t>
  </si>
  <si>
    <t>Кадастровый № 88:03:020001:0:04:149:002:001007330:0001:10002</t>
  </si>
  <si>
    <t>Кадастровый № 88:03:020001:0:04:149:002:001131400:10002</t>
  </si>
  <si>
    <t>Кадастровый  № 88:03:020001:0:04:149:002:00199750:0001:10002</t>
  </si>
  <si>
    <t>Кадастровый  № 88:03:020001:0:04:149:002:000942950:0001:10002</t>
  </si>
  <si>
    <t>Кадастровый  № 88:03:020001:0000:04:149:002:000942360</t>
  </si>
  <si>
    <t>Кадастровый  № 88:03:020001:0:04:149:002:001099140:0001:10001</t>
  </si>
  <si>
    <t>Кадастровый  № 88:03:020001:0:04:149:002:001007390:0001:10002</t>
  </si>
  <si>
    <t>Кадастровый  № 88:03:020001:0000:04:149:002:000893510</t>
  </si>
  <si>
    <t>Кадастровый  № 88:03:020001:0:04:149:002:000943120</t>
  </si>
  <si>
    <t>Кадастровый  № 88:03:020001:0:04:149:002:001007360</t>
  </si>
  <si>
    <t>Кадастровый  № 88:03:0020001:149</t>
  </si>
  <si>
    <t>Кадастровый  № 88:03:0020001:155</t>
  </si>
  <si>
    <t>Кадастровый  № 88:03:0020001:157</t>
  </si>
  <si>
    <t>Кадастровый  № 88:03:0020001:316</t>
  </si>
  <si>
    <t>Кадастровый  № 88:03:0020001:317</t>
  </si>
  <si>
    <t>Кадастровый  № 88:03:0020001:267</t>
  </si>
  <si>
    <t>Кадастровый  № 88:03:0020001:321</t>
  </si>
  <si>
    <t>Кадастровый  № 88:03:0020001:322</t>
  </si>
  <si>
    <t>Кадастровый  № 88:03:0020001:326</t>
  </si>
  <si>
    <t>Договор мены жилого помещения  от 15.04.2009г гос.регистрация договора №24-24-36/003/2009-259 произведена 27.04.2009г</t>
  </si>
  <si>
    <t xml:space="preserve"> РФ Красноярский край Эвенскийский район п. Стрелка- Чуня ул. Школьная дом1-2</t>
  </si>
  <si>
    <t>Кадастровый  № 88:03:0020001:147</t>
  </si>
  <si>
    <t>площадь 29881 кв.м</t>
  </si>
  <si>
    <t>31.12.2019</t>
  </si>
  <si>
    <t>Приказ ДЗИО Администрации ЭМР №03 от 10 января 2019г. Постановление Администрации п.Стрелка-Чуня №50-п от 31.12.2019</t>
  </si>
  <si>
    <t>Машина снегоуборочная PRORAB GST 65ELV</t>
  </si>
  <si>
    <t>МО поселок Стрелка- Чуня  ЭМР Красноярского края</t>
  </si>
  <si>
    <t>постановление № 47-п  от 12.12.2019</t>
  </si>
  <si>
    <t>сгорел?</t>
  </si>
  <si>
    <t>Исключена из реестра 11.05.2022г. (В связи с пожаром 26.06.2019г.)</t>
  </si>
  <si>
    <t xml:space="preserve">Жилая квартира ул.Ястрикова Б.Д. дом 5-кв 1, </t>
  </si>
  <si>
    <t xml:space="preserve">Жилая квартира ул. Ястрикова Б.Д. дом 7кв 2 , </t>
  </si>
  <si>
    <t>Кадастровый  № 88:03:020001:0000:04:149:002:000893980:0001:10001; Новый кад.№  88:03:0020001:312</t>
  </si>
  <si>
    <t>МУ "Администрация поселка Стрелка- Чуня"  ЭМР Красноярского края</t>
  </si>
  <si>
    <t>Земельный участок Кладбище ул.Лесная д.3а (904,7м2)</t>
  </si>
  <si>
    <t>площадь 904,7кв.м</t>
  </si>
  <si>
    <t>п. Стрелка- Чуня, Кладбище, ул.Лесная д.3а</t>
  </si>
  <si>
    <t>Кадастровый  № 88:03:0020001:44</t>
  </si>
  <si>
    <t>Ведомость имущества казны</t>
  </si>
  <si>
    <t>Параметры:</t>
  </si>
  <si>
    <t>Период отчета: 31.05.2022</t>
  </si>
  <si>
    <t>Отбор:</t>
  </si>
  <si>
    <t>Организация Равно "Муниципальное учреждение "Администрация поселка Стрелка-Чуня" Эвенкийского муниципального района Красноярского края"</t>
  </si>
  <si>
    <t>Балансовая стоимость</t>
  </si>
  <si>
    <t>Сумма амортизации</t>
  </si>
  <si>
    <t>1</t>
  </si>
  <si>
    <t>108.51</t>
  </si>
  <si>
    <t>Жилая квартира Микрорайон Лесной дом 3 кв 3, Десятая группа (свыше 30 лет)</t>
  </si>
  <si>
    <t>002:000943170:0001:10003</t>
  </si>
  <si>
    <t>08.07.2009</t>
  </si>
  <si>
    <t>01.01.1980</t>
  </si>
  <si>
    <t>Жилая квартира ул.Взлетная дом1 кв2 , Десятая группа (свыше 30 лет)</t>
  </si>
  <si>
    <t>88:03:020001:0:04:149:</t>
  </si>
  <si>
    <t>07.02.2011</t>
  </si>
  <si>
    <t>01.01.1953</t>
  </si>
  <si>
    <t>Жилая квартира ул.Взлетная дом13 кв1 , Десятая группа (свыше 30 лет)</t>
  </si>
  <si>
    <t>04:149:002:001099140:0001:1000</t>
  </si>
  <si>
    <t>01.01.1985</t>
  </si>
  <si>
    <t>Жилая квартира ул.Мира дом 1кв1, Десятая группа (свыше 30 лет)</t>
  </si>
  <si>
    <t>002:001006580:0001:10001</t>
  </si>
  <si>
    <t>01.01.1989</t>
  </si>
  <si>
    <t>Жилая квартира ул.Мира дом 22а кв1, Десятая группа (свыше 30 лет)</t>
  </si>
  <si>
    <t>88:03:0020001:321</t>
  </si>
  <si>
    <t>10.12.2018</t>
  </si>
  <si>
    <t>01.09.2014</t>
  </si>
  <si>
    <t>Жилая квартира ул.Мира дом 22а кв2, Десятая группа (свыше 30 лет)</t>
  </si>
  <si>
    <t>88:03:0020001:322</t>
  </si>
  <si>
    <t>Жилая квартира ул.Мира дом 24 кв1, Десятая группа (свыше 30 лет)</t>
  </si>
  <si>
    <t>18.08.2014</t>
  </si>
  <si>
    <t>01.01.1984</t>
  </si>
  <si>
    <t>Жилая квартира ул.Мира дом 24 кв3, Десятая группа (свыше 30 лет)</t>
  </si>
  <si>
    <t>Жилая квартира ул.Школьная дом 9 кв2, Десятая группа (свыше 30 лет)</t>
  </si>
  <si>
    <t>002:001199750:0001:10002</t>
  </si>
  <si>
    <t>29.06.2010</t>
  </si>
  <si>
    <t>18.06.1997</t>
  </si>
  <si>
    <t>Жилая квартира ул.Школьная дом15 кв2, Десятая группа (свыше 30 лет)</t>
  </si>
  <si>
    <t>002:001007330:0001:10002</t>
  </si>
  <si>
    <t>26.05.1997</t>
  </si>
  <si>
    <t>Жилая квартира ул.Школьная дом5 кв1, Десятая группа (свыше 30 лет)</t>
  </si>
  <si>
    <t>002:001006590:0001:10001</t>
  </si>
  <si>
    <t>01.01.1978</t>
  </si>
  <si>
    <t>Жилая квартира ул.Школьная дом5 кв2, Десятая группа (свыше 30 лет)</t>
  </si>
  <si>
    <t>002:001006590:0001:10002</t>
  </si>
  <si>
    <t>Жилая квартира ул.Ястрикова Б.Д. дом 7 кв 2 , Десятая группа (свыше 30 лет)</t>
  </si>
  <si>
    <t>002:00092950:0001:0002</t>
  </si>
  <si>
    <t>Жилая квартира ул.Ястрикова Б.Д. дом19 кв1, Десятая группа (свыше 30 лет)</t>
  </si>
  <si>
    <t>002:000730110:0001:10001</t>
  </si>
  <si>
    <t>Жилой дом ул.Взлетная дом 11, Десятая группа (свыше 30 лет)</t>
  </si>
  <si>
    <t>04:149:002:001199520</t>
  </si>
  <si>
    <t>12.09.2015</t>
  </si>
  <si>
    <t>01.01.1962</t>
  </si>
  <si>
    <t>Жилой дом ул.Взлетная дом 5 , Десятая группа (свыше 30 лет)</t>
  </si>
  <si>
    <t>04:149:002:000893510</t>
  </si>
  <si>
    <t>Жилой дом ул.Взлетная дом 7, Десятая группа (свыше 30 лет)</t>
  </si>
  <si>
    <t>04:149:002:000942360</t>
  </si>
  <si>
    <t>Здание Администрации нежилое ул.Мира дом10 (склад), Десятая группа (свыше 30 лет)</t>
  </si>
  <si>
    <t>88:03:020001:0:04:149:002:0010</t>
  </si>
  <si>
    <t>18.04.2011</t>
  </si>
  <si>
    <t>Здание Склада нежилое ул,Ястрикова Б.Д. дом1а , Десятая группа (свыше 30 лет)</t>
  </si>
  <si>
    <t>88:03:020001:0:04:149:002:0009</t>
  </si>
  <si>
    <t>01.01.1961</t>
  </si>
  <si>
    <t>МСУС520003</t>
  </si>
  <si>
    <t>27.12.2011</t>
  </si>
  <si>
    <t>22.06.2011</t>
  </si>
  <si>
    <t>Машина снегоуборочная PRORAB GST 65ELV, Четвертая группа (свыше 5 лет до 7 лет включительно)</t>
  </si>
  <si>
    <t>10.12.2019</t>
  </si>
  <si>
    <t>Ограда (забор) металлический вокруг детской площадки ул.Мира (Сквер) , Шестая группа (свыше 10 лет до 15 лет включительно)</t>
  </si>
  <si>
    <t>13.08.2021</t>
  </si>
  <si>
    <t>05030140060050244</t>
  </si>
  <si>
    <t>МСУС520001</t>
  </si>
  <si>
    <t>11.09.2008</t>
  </si>
  <si>
    <t>03.07.2007</t>
  </si>
  <si>
    <t>23.12.2009</t>
  </si>
  <si>
    <t>14.12.2009</t>
  </si>
  <si>
    <t>18.07.2012</t>
  </si>
  <si>
    <t>05.07.2013</t>
  </si>
  <si>
    <t>09.12.2009</t>
  </si>
  <si>
    <t>13.11.2013</t>
  </si>
  <si>
    <t>28.12.2014</t>
  </si>
  <si>
    <t>30.12.2013</t>
  </si>
  <si>
    <t>07.07.2008</t>
  </si>
  <si>
    <t>29.05.2010</t>
  </si>
  <si>
    <t>Трактор Агромаш 90ТГ 2047А, Девятая группа (свыше 25 лет до 30 лет включительно)</t>
  </si>
  <si>
    <t>МСУС520002</t>
  </si>
  <si>
    <t>22.02.2011</t>
  </si>
  <si>
    <t>08.11.2010</t>
  </si>
  <si>
    <t>12.11.2012</t>
  </si>
  <si>
    <t>05.05.2011</t>
  </si>
  <si>
    <t>29.08.2014</t>
  </si>
  <si>
    <t>Тротуары  ул.Взлетная д.4  до ул.Ястрикова Б.Д.; 16,2м2 (ширина1м, длина 16,2м), Десятая группа (свыше 30 лет)</t>
  </si>
  <si>
    <t>23.08.2013</t>
  </si>
  <si>
    <t>Тротуары ул.Мира 20 до -Мира 22;  36,9м2 (ширина1м, длина 36,9м), Десятая группа (свыше 30 лет)</t>
  </si>
  <si>
    <t>Тротуары ул.Ястрикова Б.Д.№7-Взлетная №1;  46,8м2  (ширина1м,длина 46,8м), Десятая группа (свыше 30 лет)</t>
  </si>
  <si>
    <t xml:space="preserve">Земельный участок Взлетно-посадочная полоса 29881м2, </t>
  </si>
  <si>
    <t>88:03:0020001:147</t>
  </si>
  <si>
    <t xml:space="preserve">Земельный участок Кладбище ул.Лесная д.3а (904,7м2), </t>
  </si>
  <si>
    <t>88:03:0020001:44</t>
  </si>
  <si>
    <t>29.05.2020</t>
  </si>
  <si>
    <t>30.01.2018</t>
  </si>
  <si>
    <t xml:space="preserve">Земельный участок Кладбище ул.Ястрикова, д.21 (6366,61м2), </t>
  </si>
  <si>
    <t>88:03:0020001:65</t>
  </si>
  <si>
    <t>19.04.2018</t>
  </si>
  <si>
    <t xml:space="preserve">Земельный участок (под жилой дом ул.Мира 22а)1100+/-12м2, </t>
  </si>
  <si>
    <t>88:03:0020001:326</t>
  </si>
  <si>
    <t>03.04.2015</t>
  </si>
  <si>
    <t>88:03:0020001:155</t>
  </si>
  <si>
    <t>24.02.2011</t>
  </si>
  <si>
    <t>88:03:0020001:157</t>
  </si>
  <si>
    <t>88:03:0020001:149</t>
  </si>
  <si>
    <t>108.56</t>
  </si>
  <si>
    <t>площадь 6366,61кв.м</t>
  </si>
  <si>
    <t>Кадастровый  № 88:03:0020001:65</t>
  </si>
  <si>
    <t xml:space="preserve">Земельный участок Кладбище ул.Лесная д.3а </t>
  </si>
  <si>
    <t xml:space="preserve">Земельный участок Кладбище ул.Ястрикова, д.21 </t>
  </si>
  <si>
    <t>30.01.2018 по бухучету 29.05.2020</t>
  </si>
  <si>
    <t>Приказ ДЗИО Администрации ЭМР №30 от 18 января 2018г. Постановление Администрации п.Стрелка-Чуня №16-п от 08.05.2020</t>
  </si>
  <si>
    <t>Приказ ДЗИО Администрации ЭМР №29 от 18 января 2018г. Постановление Администрации п.Стрелка-Чуня №16-п от 08.05.2020</t>
  </si>
  <si>
    <t>19.04.2018 по бухучету 29.05.2020</t>
  </si>
  <si>
    <t>Ограда (забор) металлический вокруг детской площадки ул.Мира (Сквер)</t>
  </si>
  <si>
    <t>постановление № 53-п  от 02.08.2021</t>
  </si>
  <si>
    <t>02.12.2010 / исключена из Росреестра реестра 11.05.2022г</t>
  </si>
  <si>
    <t xml:space="preserve">Исключена из реестра п.Стрелка-Чуня 20.05.2022г. (Постановление №25-п от 20.05.2022) по бухучету 03.06.2022 (В связи с пожаром 26.06.2019г.) </t>
  </si>
  <si>
    <t>Жилая квартира ул.Мира дом 15 кв2</t>
  </si>
  <si>
    <t>Жилая квартира ул.Мира дом 15 кв1</t>
  </si>
  <si>
    <t>Период отчета: 31.03.2023</t>
  </si>
  <si>
    <t>КФО</t>
  </si>
  <si>
    <t>Количество Остаток</t>
  </si>
  <si>
    <t>КПС</t>
  </si>
  <si>
    <t>№ п/п</t>
  </si>
  <si>
    <t>НФА, Амортизационная группа</t>
  </si>
  <si>
    <t>Дата принятия к учету</t>
  </si>
  <si>
    <t>Дата ввода в эксплуатацию</t>
  </si>
  <si>
    <t>Жилая квартира ул.Мира дом 15 кв1, Десятая группа (свыше 30 лет)</t>
  </si>
  <si>
    <t>88:03:0020001:330</t>
  </si>
  <si>
    <t>Жилая квартира ул.Мира дом 15 кв2, Десятая группа (свыше 30 лет)</t>
  </si>
  <si>
    <t>88:03:0020001:333</t>
  </si>
  <si>
    <t>Автомобиль ГАЗ-С41А23 , Пятая группа (свыше 7 лет до 10 лет включительно)</t>
  </si>
  <si>
    <t>МСУС520004</t>
  </si>
  <si>
    <t>Тестомесильная машина А2-ХТЮ 80л 2-х скоростная ( с дежей),</t>
  </si>
  <si>
    <t>Травокосилка 128R,</t>
  </si>
  <si>
    <t>Земельный участок Взлетно-посадочная полоса 29881м2,</t>
  </si>
  <si>
    <t>Земельный участок Кладбище ул.Лесная д.3а (904,7м2),</t>
  </si>
  <si>
    <t>Земельный участок Кладбище ул.Ястрикова, д.21 (6366,61м2),</t>
  </si>
  <si>
    <t>Земельный участок (под жилой дом ул.Мира 22а)1100+/-12м2,</t>
  </si>
  <si>
    <t>Земельный участок (под спортивную площадку),</t>
  </si>
  <si>
    <t>Земельный участок (с использов. авто дорог),</t>
  </si>
  <si>
    <t>Земельный участок Аллея ул Мира 22,</t>
  </si>
  <si>
    <t>Пила Хусварна 365,</t>
  </si>
  <si>
    <t>05010120010210414</t>
  </si>
  <si>
    <t>18.11.2022</t>
  </si>
  <si>
    <t>01.01.1987</t>
  </si>
  <si>
    <t>03090150024700244</t>
  </si>
  <si>
    <t>05020180000520244</t>
  </si>
  <si>
    <t>26.12.2022</t>
  </si>
  <si>
    <t>05030120006667244</t>
  </si>
  <si>
    <t>05030120006668244</t>
  </si>
  <si>
    <t>05030130060050244</t>
  </si>
  <si>
    <t>площадь 43,4 кв.м.</t>
  </si>
  <si>
    <t>площадь 39,4кв.м.</t>
  </si>
  <si>
    <t xml:space="preserve">Автомобиль ГАЗ-С41А23 </t>
  </si>
  <si>
    <t>Решение суда от 03.12.2021 № 2-97/2021, Постановление Администрации п.Стрелка-Чуня №41-п от 15.11.2022</t>
  </si>
  <si>
    <t>Решение суда от 03.12.2021 № 2-98/2021, Постановление Администрации п.Стрелка-Чуня №41-п от 15.11.2022</t>
  </si>
  <si>
    <t>24/109/2022-3 от 16.02.2022 по бухучету 18.11.2022</t>
  </si>
  <si>
    <t xml:space="preserve">Собственность МО п.Стрелка-Чуня </t>
  </si>
  <si>
    <t>24/095/2022-2 от 17.02.2022 по бухучету 18.11.2022</t>
  </si>
  <si>
    <t>постановление № 47-п  от 20.12.2022</t>
  </si>
  <si>
    <t>Администрация п.Стрелка-Чуня</t>
  </si>
  <si>
    <t>Жилая квартира ул.Школьная дом 1А кв1</t>
  </si>
  <si>
    <t>Жилая квартира ул.Школьная дом 1А кв2</t>
  </si>
  <si>
    <t>88:03:0020001:332</t>
  </si>
  <si>
    <t>88:03:0020001:331</t>
  </si>
  <si>
    <t>площадь 51,4кв.м.</t>
  </si>
  <si>
    <t>24/100/2023-1 от 02.03.2023 по бухучету 27.03.2023</t>
  </si>
  <si>
    <t>Решение суда от 11 января 2023г по делу А33-26022/2022. , Постановление Администрации п.Стрелка-Чуня №07-п от 21.03.2023</t>
  </si>
  <si>
    <t>24/095/2023-1 от 02.03.2023  по бухучету 27.03.2023</t>
  </si>
  <si>
    <t>Ограда (забор металлический), ориентир ул.Мира 10 (Этноплощадка)</t>
  </si>
  <si>
    <t>постановление № 40-п  от 07.07.2023</t>
  </si>
  <si>
    <t>1 035 229,96</t>
  </si>
  <si>
    <t>Земельный участок (Этноплощадка) ул.Мира пл.1590 +/-4м2</t>
  </si>
  <si>
    <t>п. Стрелка- Чуня, Кладбище, ул.Ястрикова, д.21 (6366,61м2)</t>
  </si>
  <si>
    <t>п.Стрелка-Чуня  ул.Мира дом 15 кв2</t>
  </si>
  <si>
    <t>п.Стрелка-Чуня  ул.Мира дом 15 кв1</t>
  </si>
  <si>
    <t>п.Стрелка-Чуня  ул.Школьная дом 1А кв1</t>
  </si>
  <si>
    <t>п.Стрелка-Чуня  ул.Школьная дом 1А кв2</t>
  </si>
  <si>
    <t>п.Стрелка-Чуня (Этноплощадка) ул.Мира пл.1590 +/-4м2</t>
  </si>
  <si>
    <t>88:03:0020001:449</t>
  </si>
  <si>
    <t>площадь 1590кв.м.</t>
  </si>
  <si>
    <t>173 373,60</t>
  </si>
  <si>
    <t>24/126/2023-1 от 09.10.2023г. по бухучету 25.12.2023</t>
  </si>
  <si>
    <t>Собственность МУ Администрция п.Стрелка-Чуня</t>
  </si>
  <si>
    <t>Приказ ДЗИО Администрации ЭМР №430 от 26.09.2023г; Постановление Администрации п.Стрелка-Чуня №61-п от 06.12.2023</t>
  </si>
  <si>
    <t>Земельный участок под ТКО (5 контуров) пл.90 +/-1м2</t>
  </si>
  <si>
    <t>п.Стрелка-Чуня под ТКО (5 контуров) пл.90 +/-1м2</t>
  </si>
  <si>
    <t>88:03:0000000:541</t>
  </si>
  <si>
    <t>площадь 90кв.м.</t>
  </si>
  <si>
    <t>7 724,70</t>
  </si>
  <si>
    <t>24/118/2022-1 от 18.08.2022 по бухучету 25.12.2023</t>
  </si>
  <si>
    <t>Приказ ДЗИО Администрации ЭМР №303 от 16.08.2022г; Постановление Администрации п.Стрелка-Чуня №61-п от 06.12.2023</t>
  </si>
  <si>
    <t xml:space="preserve">Реестр муниципального имущества п.Чиринда </t>
  </si>
  <si>
    <t xml:space="preserve"> РФ Красноярский край Эвенскийский район п  Чиринда, ул Центральная, 20А </t>
  </si>
  <si>
    <t>МО п.Чиринда  ЭМР Красноярского края</t>
  </si>
  <si>
    <t>площадь 121,7кв.м</t>
  </si>
  <si>
    <t>МО п. Чиринда ЭМР Красноярского края</t>
  </si>
  <si>
    <t>площадь 41,7кв.м</t>
  </si>
  <si>
    <t xml:space="preserve"> Двухквартирный жилой дом   п.Чиринда ул. Центральная д.20 А</t>
  </si>
  <si>
    <t xml:space="preserve">Жилая квартира , п. Чиринда, ул.Портовая д.4,кв.3. </t>
  </si>
  <si>
    <t xml:space="preserve">Жилая квартира , п. Чиринда, ул.Портовая д.4,кв.2. </t>
  </si>
  <si>
    <t xml:space="preserve"> РФ Красноярский край Эвенскийский район п.Чиринда  ул..Портовая д. 4 кв.3, </t>
  </si>
  <si>
    <t xml:space="preserve"> РФ Красноярский край Эвенскийский район п.Чиринда  ул..Портовая д. 4 кв.2, </t>
  </si>
  <si>
    <t>площадь 42,2кв.м</t>
  </si>
  <si>
    <t>01.09.2015</t>
  </si>
  <si>
    <t xml:space="preserve">Жилая квартира , п. Чиринда, ул.Портовая д.4,кв.1. </t>
  </si>
  <si>
    <t xml:space="preserve"> РФ Красноярский край Эвенскийский район п.Чиринда  ул..Портовая д. 4 кв.1, </t>
  </si>
  <si>
    <t>Кадастровый  № 88:01:090001:203:04:146:002:001256760:0001:10001</t>
  </si>
  <si>
    <t>площадь 44,6кв.м</t>
  </si>
  <si>
    <t xml:space="preserve"> РФ Красноярский край Эвенскийский район п.Чиринда  ул..Набережная д. 4 кв.2, </t>
  </si>
  <si>
    <t>площадь 46,6 кв.м</t>
  </si>
  <si>
    <t xml:space="preserve">Жилая квартира, п. Чиринда ул.Набережная д.4,кв.2. </t>
  </si>
  <si>
    <t>площадь 46,7кв.м</t>
  </si>
  <si>
    <t>Кадастровый № 88:01:090001:141:04:146:002:001256540:0001:10001</t>
  </si>
  <si>
    <t xml:space="preserve"> РФ Красноярский край Эвенскийский район п.Чиринда  ул..Набережная д. 4 кв.1, </t>
  </si>
  <si>
    <t xml:space="preserve">Жилая квартира, п. Чиринда ул.Набережная д.4,кв.1. </t>
  </si>
  <si>
    <t xml:space="preserve">Жилая квартира, п. чиринда ул.Набережная д.4,кв.2. </t>
  </si>
  <si>
    <t xml:space="preserve"> РФ Красноярский край Эвенскийский район п. Чиринда, Набережная, д4кв2</t>
  </si>
  <si>
    <t>площадь49,1кв.м</t>
  </si>
  <si>
    <t>Кадастровый  № 88:01:090001:148:04:146:002:001256670:0001:10001</t>
  </si>
  <si>
    <t xml:space="preserve">Жилая квартира ул.Набережная д.8,кв.1. </t>
  </si>
  <si>
    <t xml:space="preserve"> РФ Красноярский край Эвенскийский район п.Чиринда,  ул Набережная, д8 кв1</t>
  </si>
  <si>
    <t>площадь 46,8кв.м</t>
  </si>
  <si>
    <t xml:space="preserve">Кадастровый  № 88:01:090001:149:04:146:002:001256670:0001:10002 </t>
  </si>
  <si>
    <t xml:space="preserve">Жилая квартира п. Чиринда, ул.Набережная д.8,кв.2. </t>
  </si>
  <si>
    <t xml:space="preserve"> РФ Красноярский край Эвенскийский район п.Чиринда,  ул .Набережная, д8,кв2</t>
  </si>
  <si>
    <t>площадь 44,2кв.м</t>
  </si>
  <si>
    <t>Кадастровый  № 88:01:090001:150:04:146:002:001256590:0001:10001</t>
  </si>
  <si>
    <t xml:space="preserve">Жилая квартира, п. Чиринда, ул.Набережная д.9,кв.1.  </t>
  </si>
  <si>
    <t xml:space="preserve"> РФ Красноярский край Эвенскийский район п .Чиринда, ул Набережная, д9, кв.1</t>
  </si>
  <si>
    <t>01.09.2016</t>
  </si>
  <si>
    <t>площадь 44,3кв.м</t>
  </si>
  <si>
    <t>Кадастровый  № 88:01:090001:151:04:146:002:001256590:0001:10002</t>
  </si>
  <si>
    <t xml:space="preserve">Жилая квартира, п. Чиринда, ул.Набережная д.9,кв.2.  </t>
  </si>
  <si>
    <t xml:space="preserve"> РФ Красноярский край Эвенскийский район п .Чиринда, ул Набережная, д9, кв.2</t>
  </si>
  <si>
    <t>площадь 40,1 екв.м</t>
  </si>
  <si>
    <t>Кадастровый  № 88:01:090001:156:04:146:002:001256610:0001:10001</t>
  </si>
  <si>
    <t xml:space="preserve">Жилая квартира п. Чиринда, ул.Набережная д.12,кв.1.  </t>
  </si>
  <si>
    <t xml:space="preserve"> РФ Красноярский край Эвенскийский район п. Чиринда, ул Набережная, д12,кв1</t>
  </si>
  <si>
    <t>01.09.2017</t>
  </si>
  <si>
    <t>площадь 52,0 кв.м</t>
  </si>
  <si>
    <t>Кадастровый  № 88:01:090001:157:04:146:002:001256610:0001:10002</t>
  </si>
  <si>
    <t xml:space="preserve"> Жилая квартира п. Чиринда, ул.Набережная д.12,кв.2. </t>
  </si>
  <si>
    <t xml:space="preserve"> РФ Красноярский край Эвенскийский район п. Чиринда,  ул Набережная, д12,кв2</t>
  </si>
  <si>
    <t xml:space="preserve"> площадь26,9кв.м</t>
  </si>
  <si>
    <t>Кадастровый  № 8:01:090001:162:04:146:002:001256720:0001:10001</t>
  </si>
  <si>
    <t xml:space="preserve"> Квартира жилая п. Чиринда,ул.Центральная д.2,кв.1. </t>
  </si>
  <si>
    <t xml:space="preserve"> РФ Красноярский край Эвенскийский район п. Чиринда,ул Центральная, д2, кв.1</t>
  </si>
  <si>
    <t>площадь 35,5кв.м</t>
  </si>
  <si>
    <t>Кадастровый  № 88:01:090001:176:04:146:002:001256700:0001:10001</t>
  </si>
  <si>
    <t xml:space="preserve"> Жилая квартирап. Чиринда, ул.Центральная д.9,кв.1. </t>
  </si>
  <si>
    <t>площадь 22,0 кв.м</t>
  </si>
  <si>
    <t>Кадастровый  № 88:01:090001:167:04:146:002:001256710:0001:10002</t>
  </si>
  <si>
    <t xml:space="preserve">  Жилая квартира, п. Чиринда, ул.Центральная д.4,кв.2. </t>
  </si>
  <si>
    <t xml:space="preserve"> РФ Красноярский край Эвенскийский район п. Чиринда, ул Центральная, д 4, кв.2</t>
  </si>
  <si>
    <t xml:space="preserve"> площадь 22,8 кв.м</t>
  </si>
  <si>
    <t>Кадастровый  № 88:01:090001:168:04:146:002:001256710:0001:10003З</t>
  </si>
  <si>
    <t xml:space="preserve">  Жилая квартира, п. Чиринда, ул.Центральная д.4,кв.3. </t>
  </si>
  <si>
    <t xml:space="preserve"> РФ Красноярский край Эвенскийский район п.Чиринда, ул Центральная, д4, кв.3</t>
  </si>
  <si>
    <t xml:space="preserve"> РФ Красноярский край Эвенскийский район п.Чиринда,ул Центральная, д9,кв.1</t>
  </si>
  <si>
    <t xml:space="preserve"> площадь 44,5 кв.м</t>
  </si>
  <si>
    <t>Кадастровый  № 88:01:090001:177:04:146:002:001256700:0001:10002</t>
  </si>
  <si>
    <t xml:space="preserve"> РФ Красноярский край Эвенскийский район п.Чиринда, ул Центральная, д9, кв.2</t>
  </si>
  <si>
    <t xml:space="preserve">Жилая квартира, п. Чиринда, ул.Центральная д.9,кв.2. </t>
  </si>
  <si>
    <t xml:space="preserve"> площадь 50,0 кв.м</t>
  </si>
  <si>
    <t>Кадастровый  № 88:01:090001:192:04:146:002:001256680:0001:10002</t>
  </si>
  <si>
    <t xml:space="preserve"> Жилая квартира, п. Чиринда, ул.Центральная д.24,кв.2.  </t>
  </si>
  <si>
    <t xml:space="preserve"> РФ Красноярский край Эвенскийский район п.Чиринда, ул Центральная, д24 кв.2</t>
  </si>
  <si>
    <t>площадь 50,1  кв.м</t>
  </si>
  <si>
    <t xml:space="preserve"> РФ Красноярский край Эвенскийский район п.Чиринда, ул Центральная, д24 кв.1</t>
  </si>
  <si>
    <t xml:space="preserve"> Жилая квартира, п. Чиринда, ул.Центральная д.24,кв.1.  </t>
  </si>
  <si>
    <t>площадь 65,3  кв.м</t>
  </si>
  <si>
    <t>Кадастровый  № 88:01:09001:202:04:146:002:001256780.</t>
  </si>
  <si>
    <t xml:space="preserve"> Жилая квартира. п.Чиринда, ул.Портовая, д.3. </t>
  </si>
  <si>
    <t xml:space="preserve"> РФ Красноярский край Эвенскийский район п.Чиринда, ул Портовая, д3</t>
  </si>
  <si>
    <t>Кадастровый  № 88:01:090001:226:04:146:002:001199570:0001:20001</t>
  </si>
  <si>
    <t>площадь 34,8  кв.м</t>
  </si>
  <si>
    <t xml:space="preserve"> РФ Красноярский край Эвенскийский район п.Чиринда, ул Заполярная, д7, кв.1</t>
  </si>
  <si>
    <t xml:space="preserve"> Жилая квартира.п. Чиринда, ул. Заполярная, 7,кв.1</t>
  </si>
  <si>
    <t>77223.64</t>
  </si>
  <si>
    <t>Гараж.</t>
  </si>
  <si>
    <t>Детская площадка.</t>
  </si>
  <si>
    <t xml:space="preserve">Горка </t>
  </si>
  <si>
    <t>Автоцистерна для пищивых жидкостей.</t>
  </si>
  <si>
    <t>площадь 70,2  кв.м</t>
  </si>
  <si>
    <t>Кадастровый  № 88:01:0090001:255</t>
  </si>
  <si>
    <t xml:space="preserve"> РФ Красноярский край Эвенскийский район п.Чиринда, ул Центральная, д1</t>
  </si>
  <si>
    <t xml:space="preserve">Жилая квартира, п. Чиринда,ул.Центральная д.1 </t>
  </si>
  <si>
    <t>площадь 23,3  кв.м</t>
  </si>
  <si>
    <t>Кадастровый  № 88:01:0090001:265</t>
  </si>
  <si>
    <t xml:space="preserve"> РФ Красноярский край Эвенскийский район п.Чиринда, ул Центральная, д10, кв.1</t>
  </si>
  <si>
    <t xml:space="preserve">Жилая квартира, п. Чиринда, ул.Центральная д.10, кв. 1, </t>
  </si>
  <si>
    <t xml:space="preserve"> РФ Красноярский край Эвенскийский район п.Чиринда, ул Центральная, д10, кв.2</t>
  </si>
  <si>
    <t>Кадастровый  № 88:01:0090001:271</t>
  </si>
  <si>
    <t xml:space="preserve">Жилая квартира, п. Чиринда, ул.Центральная д.10, кв. 2, </t>
  </si>
  <si>
    <t>Кадастровый  № 88:01:0090001:272</t>
  </si>
  <si>
    <t xml:space="preserve"> РФ Красноярский край Эвенскийский район п.Чиринда, ул Центральная, д10, кв.3</t>
  </si>
  <si>
    <t xml:space="preserve">Жилая квартира, п. Чиринда, ул.Центральная д.10, кв. 3, </t>
  </si>
  <si>
    <t>01.09.2018</t>
  </si>
  <si>
    <t>01.09.2019</t>
  </si>
  <si>
    <t>01.09.2020</t>
  </si>
  <si>
    <t>01.09.2021</t>
  </si>
  <si>
    <t xml:space="preserve">Жилая квартира, п. Чиринда, ул.Центральная д.12А, кв. 1, </t>
  </si>
  <si>
    <t xml:space="preserve"> РФ Красноярский край Эвенскийский район п.Чиринда, ул Центральная, д12А, кв1</t>
  </si>
  <si>
    <t>Кадастровый  № 88:01:0090001:513</t>
  </si>
  <si>
    <t>площадь 50,2  кв.м</t>
  </si>
  <si>
    <t xml:space="preserve"> РФ Красноярский край Эвенскийский район п.Чиринда, ул Центральная, д12А, кв2</t>
  </si>
  <si>
    <t xml:space="preserve">Жилая квартира, п. Чиринда, ул.Центральная д.12А, кв. 2, </t>
  </si>
  <si>
    <t>Кадастровый  № 88:01:0090001:514</t>
  </si>
  <si>
    <t xml:space="preserve">Жилая квартира, п. Чиринда, ул.Центральная д.14А, кв. 2, </t>
  </si>
  <si>
    <t xml:space="preserve">Жилая квартира, п. Чиринда, ул.Центральная д.14А, кв.1, </t>
  </si>
  <si>
    <t xml:space="preserve"> РФ Красноярский край Эвенскийский район п.Чиринда, ул Центральная, д14А, кв1</t>
  </si>
  <si>
    <t xml:space="preserve"> РФ Красноярский край Эвенскийский район п.Чиринда, ул Центральная, д14А, кв2</t>
  </si>
  <si>
    <t>Кадастровый  № 88:01:0090001:352</t>
  </si>
  <si>
    <t>Кадастровый  № 88:01:0090001:353</t>
  </si>
  <si>
    <t xml:space="preserve">Жилая квартира, п. Чиринда, ул.Центральная д.14А, кв. 3, </t>
  </si>
  <si>
    <t xml:space="preserve"> РФ Красноярский край Эвенскийский район п.Чиринда, ул Центральная, д14А, кв3</t>
  </si>
  <si>
    <t>Кадастровый  № 88:01:0090001:354</t>
  </si>
  <si>
    <t>площадь 39,9  кв.м</t>
  </si>
  <si>
    <t>площадь 57,9  кв.м</t>
  </si>
  <si>
    <t>01.09.2022</t>
  </si>
  <si>
    <t xml:space="preserve">Жилая квартира, п. Чиринда, ул.Центральная д.15, кв. 1 </t>
  </si>
  <si>
    <t>Кадастровый  № 88:01:0090001:355</t>
  </si>
  <si>
    <t>Кадастровый  № 88:01:0090001:503</t>
  </si>
  <si>
    <t xml:space="preserve"> РФ Красноярский край Эвенскийский район п.Чиринда, ул Центральная, д15, кв1</t>
  </si>
  <si>
    <t xml:space="preserve"> РФ Красноярский край Эвенскийский район п.Чиринда, ул Центральная, д15, кв2</t>
  </si>
  <si>
    <t>Кадастровый  № 88:01:0090001:504</t>
  </si>
  <si>
    <t>площадь 47,6  кв.м</t>
  </si>
  <si>
    <t>01.09.2023</t>
  </si>
  <si>
    <t xml:space="preserve">Земельный участок авиаплощадка . </t>
  </si>
  <si>
    <t xml:space="preserve"> РФ Красноярский край Эвенскийский район п.Чиринда, ул Центральная, д10</t>
  </si>
  <si>
    <t>Кадастровый  № 88:01:0090001:264</t>
  </si>
  <si>
    <t>площадь 1065+/_11  кв.м</t>
  </si>
  <si>
    <t>Земельный участок жилого дома № 10, ул. Центральная</t>
  </si>
  <si>
    <t>Модульное здание 6000*3000 (Здание аэрапорта)</t>
  </si>
  <si>
    <t>Качалка на металлических стойках 4156.</t>
  </si>
  <si>
    <t>Качалка на пружине "Крабик" 4134.</t>
  </si>
  <si>
    <t>Качалка на пружине "Лягушонок" 4140.</t>
  </si>
  <si>
    <t>Качалка-балансир "МАлая" 4102.</t>
  </si>
  <si>
    <t>Ограда метал. (4х4м).</t>
  </si>
  <si>
    <t>Песочница.</t>
  </si>
  <si>
    <t>Пешеходный перехода п. Чиринда находящегося по улице Набережная</t>
  </si>
  <si>
    <t>Пилорама.</t>
  </si>
  <si>
    <t>Площадка для мусорных контейнеров 3000х24000х1500</t>
  </si>
  <si>
    <t>Сварочний аппарат.</t>
  </si>
  <si>
    <t>Сиденье.</t>
  </si>
  <si>
    <t>Стела 1800*700*100 Гранит Черный Карелия; Подставка Нс 900*200*200 Гранит Черный Другорецкое Карелия)</t>
  </si>
  <si>
    <t>Трактор ВТГ-90А-РС4 с бульдозерным оборудованием БН-90.(двигатель № 120323; коробка передач № 948819; цвет-оранжевый; вид движителя-гусеничный).</t>
  </si>
  <si>
    <t>Трактор ДТ-75 ДЕРС -2 с бульдозерным оборудыванием.</t>
  </si>
  <si>
    <t>Тратуар деревянный = 7,200 м2</t>
  </si>
  <si>
    <t>площадь 47650+/-76  кв.м</t>
  </si>
  <si>
    <t>площадь 1239+/_12  кв.м</t>
  </si>
  <si>
    <t>площадь 1300+/_13  кв.м</t>
  </si>
  <si>
    <t>площадь 99+/_3  кв.м</t>
  </si>
  <si>
    <t xml:space="preserve"> РФ Красноярский край Эвенскийский район п.Чиринда, </t>
  </si>
  <si>
    <t xml:space="preserve"> РФ Красноярский край Эвенскийский район п.Чиринда,</t>
  </si>
  <si>
    <t xml:space="preserve">Кадастровый  № 88:01:0090001:515, </t>
  </si>
  <si>
    <t>Земельный  участок, Портовая,д.3  под ИЖС</t>
  </si>
  <si>
    <t>Кадастровый  № 88:01:0090001:330</t>
  </si>
  <si>
    <t xml:space="preserve">Земельный  участок  под стр.ж/д </t>
  </si>
  <si>
    <t>Кадастровый  № 88:01:0090001:328</t>
  </si>
  <si>
    <t>Земельный  участок , памятник</t>
  </si>
  <si>
    <t xml:space="preserve">Кадастровый  № 88:01:0090001:237 </t>
  </si>
  <si>
    <t>площадь 2000+/_31  кв.м</t>
  </si>
  <si>
    <t>Земельный участок  (под сторит 2-х ж/д)</t>
  </si>
  <si>
    <t>Автомобильная дорога ул. Заполярная</t>
  </si>
  <si>
    <t>Кадастровый  № 88:01:0090001:521</t>
  </si>
  <si>
    <t xml:space="preserve"> протяженность 1285</t>
  </si>
  <si>
    <t>2024</t>
  </si>
  <si>
    <t>Автомобильная дорога ул. Набережная</t>
  </si>
  <si>
    <t>Кадастровый  № 88:01:0090001:522</t>
  </si>
  <si>
    <t xml:space="preserve"> протяженность 634</t>
  </si>
  <si>
    <t>Автомобильная дорога ул. Портовая</t>
  </si>
  <si>
    <t>Кадастровый  № 88:01:0090001:520</t>
  </si>
  <si>
    <t xml:space="preserve"> протяженность 651</t>
  </si>
  <si>
    <t>Автомобильная дорога ул. Центральная</t>
  </si>
  <si>
    <t xml:space="preserve"> протяженность 1592</t>
  </si>
  <si>
    <t>Кадастровый  № 88:01:090001:205:04:146:002:001256760:0001:10003</t>
  </si>
  <si>
    <t>23.10.2012г.</t>
  </si>
  <si>
    <t>Кадастровый  № 88:01:090001:237:04:146:002:001401100:0001</t>
  </si>
  <si>
    <t>Кадастровый  № 88:01:090001:204:04:146:002:001256760:0001:10002</t>
  </si>
  <si>
    <t>собственность</t>
  </si>
  <si>
    <t xml:space="preserve"> РФ Красноярский край Эвенскийский район п.Чиринда, ул Заполярная, примерно в 300метрах на юго восток от ориентира здании №7,ориентир расположен за пределами участка.</t>
  </si>
  <si>
    <t>24ЕК 224750</t>
  </si>
  <si>
    <t>01.12.2011г.</t>
  </si>
  <si>
    <t>20.09.2012г.</t>
  </si>
  <si>
    <t>06.11.2012г.</t>
  </si>
  <si>
    <t>03.11.2012г.</t>
  </si>
  <si>
    <t>07.11.2012г.</t>
  </si>
  <si>
    <t>14.11.2012г.</t>
  </si>
  <si>
    <t>Жилая квартира, п. Чиринда, ул.Центральная д. 15, кв2</t>
  </si>
  <si>
    <t>Договор социального найма от 01.09.2016г.№106</t>
  </si>
  <si>
    <t>Договор социального найма от 01.09.2016г.№105</t>
  </si>
  <si>
    <t>Договор социального найма от 01.09.2016г.№104</t>
  </si>
  <si>
    <t>Договор социального найма от 10.04.2024г.№145</t>
  </si>
  <si>
    <t>Договор социального найма от 01.03.2017г.№110</t>
  </si>
  <si>
    <t>Договор социального найма от 02.10.2017г.№115</t>
  </si>
  <si>
    <t>Договор социального найма от 06.10.2017г.№117</t>
  </si>
  <si>
    <t>Договор социального найма от 19.11.2012г.№75</t>
  </si>
  <si>
    <t>Договор социального найма от 12.12.2023г.№144</t>
  </si>
  <si>
    <t>Договор социального найма от 08.06.2022г.№138</t>
  </si>
  <si>
    <t>Договор социального найма от 01.11.2012г.№47</t>
  </si>
  <si>
    <t>Договор социального найма от 04.08.2020г.№129</t>
  </si>
  <si>
    <t>Договор социального найма от 01.10.2012г.№27</t>
  </si>
  <si>
    <t>Договор социального найма от 01.11.2012г.№56</t>
  </si>
  <si>
    <t>Договор социального найма от 19.11.2012г.№63</t>
  </si>
  <si>
    <t>Договор социального найма от 01.11.2012г.№48</t>
  </si>
  <si>
    <t>Договор социального найма от 09.01.2018г.№126</t>
  </si>
  <si>
    <t>Договор социального найма от 01.10.2012г.№32</t>
  </si>
  <si>
    <t>Договор социального найма от 01.08.2012г.№24</t>
  </si>
  <si>
    <t>Договор социального найма от 30.10.2020г.№131</t>
  </si>
  <si>
    <t>Договор социального найма от 09.07.2012г.№13</t>
  </si>
  <si>
    <t>Договор социального найма от 01.08.2012г.№21</t>
  </si>
  <si>
    <t>Договор социального найма от 01.11.2012г.№40</t>
  </si>
  <si>
    <t>Договор социального найма от 01.08.2012г.№20</t>
  </si>
  <si>
    <t>Договор социального найма от 01.10.2012г.№26</t>
  </si>
  <si>
    <t>Договор социального найма от 09.02.2012г.№10</t>
  </si>
  <si>
    <t>Договор социального найма от 09.01.2012г.№12</t>
  </si>
  <si>
    <t>Договор социального найма от 19.11.2012г.№83</t>
  </si>
  <si>
    <t>Договор социального найма от 15.07.2012г.№23</t>
  </si>
  <si>
    <t>Кадастровый  № 88:01:0090001:298</t>
  </si>
  <si>
    <t>собственность 24-24/036-24/036/002/2015-1423/2 от 08.12.2015г.</t>
  </si>
  <si>
    <t>Жилая квартира, ул. Набережная, д.3, кв.3</t>
  </si>
  <si>
    <t xml:space="preserve"> РФ Красноярский край Эвенскийский район п.Чиринда, ул Набережная, д3, кв3</t>
  </si>
  <si>
    <t>Распоряжение от 14.12.2020г.№26</t>
  </si>
  <si>
    <t>Распоряжение  1.12.2022г.№26</t>
  </si>
  <si>
    <t>Распоряжение от 01.06.2023г №23-р</t>
  </si>
  <si>
    <t>Распоряжение от 27.09.2022г. №15</t>
  </si>
  <si>
    <t>Распоряжение от 27.05.2021№13-р</t>
  </si>
  <si>
    <t>Распоряжение от 10.02.2020г. №7</t>
  </si>
  <si>
    <t>Кадастровый  № 88:01:090001:10:04:146</t>
  </si>
  <si>
    <t>Распоряжение от 30.06.2014г№18</t>
  </si>
  <si>
    <t>Распоряжение от  26.12.2019г.№28</t>
  </si>
  <si>
    <t>Распоряжение от 14.04.2024г №14</t>
  </si>
  <si>
    <t>Распоряжение от 07.11.2023г.№35</t>
  </si>
  <si>
    <t xml:space="preserve"> РФ Красноярский край Эвенскийский район п.Чиринда, ул Заполярная</t>
  </si>
  <si>
    <t>Распоряжение от № 22 от 01.06.2023 г</t>
  </si>
  <si>
    <t>Распоряжение от 20.08.2004г.№20</t>
  </si>
  <si>
    <t>Акт передачи от 11.06.2002г.№205</t>
  </si>
  <si>
    <t>Распоряжение от 21.01.2021г.№8</t>
  </si>
  <si>
    <t>Распоряжение от 19101.2022г.№16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</si>
</sst>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9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6"/>
      <color indexed="10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36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4"/>
      <name val="Times New Roman"/>
      <family val="1"/>
    </font>
    <font>
      <sz val="8"/>
      <color indexed="14"/>
      <name val="Arial"/>
      <family val="2"/>
    </font>
    <font>
      <sz val="10"/>
      <color indexed="14"/>
      <name val="Arial Cyr"/>
      <family val="0"/>
    </font>
    <font>
      <sz val="8"/>
      <color indexed="36"/>
      <name val="Times New Roman"/>
      <family val="1"/>
    </font>
    <font>
      <sz val="9"/>
      <color indexed="10"/>
      <name val="Times New Roman"/>
      <family val="1"/>
    </font>
    <font>
      <sz val="8.5"/>
      <color indexed="10"/>
      <name val="Times New Roman"/>
      <family val="1"/>
    </font>
    <font>
      <sz val="9"/>
      <color indexed="36"/>
      <name val="Times New Roman"/>
      <family val="1"/>
    </font>
    <font>
      <sz val="8.5"/>
      <color indexed="36"/>
      <name val="Times New Roman"/>
      <family val="1"/>
    </font>
    <font>
      <sz val="8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6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7030A0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FF"/>
      <name val="Times New Roman"/>
      <family val="1"/>
    </font>
    <font>
      <sz val="8"/>
      <color rgb="FFFF00FF"/>
      <name val="Arial"/>
      <family val="2"/>
    </font>
    <font>
      <sz val="10"/>
      <color rgb="FFFF00FF"/>
      <name val="Arial Cyr"/>
      <family val="0"/>
    </font>
    <font>
      <sz val="8"/>
      <color rgb="FF7030A0"/>
      <name val="Times New Roman"/>
      <family val="1"/>
    </font>
    <font>
      <sz val="10"/>
      <color rgb="FFCC00FF"/>
      <name val="Times New Roman"/>
      <family val="1"/>
    </font>
    <font>
      <sz val="9"/>
      <color rgb="FFFF0000"/>
      <name val="Times New Roman"/>
      <family val="1"/>
    </font>
    <font>
      <sz val="9"/>
      <color rgb="FF7030A0"/>
      <name val="Times New Roman"/>
      <family val="1"/>
    </font>
    <font>
      <sz val="8.5"/>
      <color rgb="FF7030A0"/>
      <name val="Times New Roman"/>
      <family val="1"/>
    </font>
    <font>
      <sz val="8.5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FF"/>
      <name val="Times New Roman"/>
      <family val="1"/>
    </font>
    <font>
      <sz val="8"/>
      <color rgb="FFFF00FF"/>
      <name val="Times New Roman"/>
      <family val="1"/>
    </font>
    <font>
      <sz val="9"/>
      <color rgb="FFCC00FF"/>
      <name val="Times New Roman"/>
      <family val="1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2D8"/>
        <bgColor indexed="64"/>
      </patternFill>
    </fill>
    <fill>
      <patternFill patternType="solid">
        <fgColor rgb="FFFBF9EC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>
        <color indexed="63"/>
      </right>
      <top style="thin">
        <color rgb="FFCCC085"/>
      </top>
      <bottom style="thin">
        <color rgb="FFCCC085"/>
      </bottom>
    </border>
    <border>
      <left>
        <color indexed="63"/>
      </left>
      <right>
        <color indexed="63"/>
      </right>
      <top style="thin">
        <color rgb="FFCCC085"/>
      </top>
      <bottom style="thin">
        <color rgb="FFCCC085"/>
      </bottom>
    </border>
    <border>
      <left>
        <color indexed="63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 style="thin">
        <color rgb="FFCCC085"/>
      </right>
      <top style="thin">
        <color rgb="FFCCC085"/>
      </top>
      <bottom/>
    </border>
    <border>
      <left style="thin">
        <color rgb="FFCCC085"/>
      </left>
      <right style="thin">
        <color rgb="FFCCC085"/>
      </right>
      <top/>
      <bottom/>
    </border>
    <border>
      <left style="thin">
        <color rgb="FFCCC085"/>
      </left>
      <right style="thin">
        <color rgb="FFCCC085"/>
      </right>
      <top/>
      <bottom style="thin">
        <color rgb="FFCCC08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7" fillId="33" borderId="10" xfId="0" applyNumberFormat="1" applyFont="1" applyFill="1" applyBorder="1" applyAlignment="1">
      <alignment horizontal="right" vertical="top"/>
    </xf>
    <xf numFmtId="184" fontId="7" fillId="33" borderId="10" xfId="0" applyNumberFormat="1" applyFont="1" applyFill="1" applyBorder="1" applyAlignment="1">
      <alignment horizontal="right" vertical="top"/>
    </xf>
    <xf numFmtId="1" fontId="7" fillId="0" borderId="10" xfId="0" applyNumberFormat="1" applyFont="1" applyBorder="1" applyAlignment="1">
      <alignment horizontal="right" vertical="top" wrapText="1" indent="6"/>
    </xf>
    <xf numFmtId="0" fontId="7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top"/>
    </xf>
    <xf numFmtId="184" fontId="7" fillId="0" borderId="10" xfId="0" applyNumberFormat="1" applyFont="1" applyBorder="1" applyAlignment="1">
      <alignment horizontal="right" vertical="top"/>
    </xf>
    <xf numFmtId="0" fontId="7" fillId="0" borderId="10" xfId="0" applyNumberFormat="1" applyFont="1" applyBorder="1" applyAlignment="1">
      <alignment horizontal="right" vertical="top"/>
    </xf>
    <xf numFmtId="0" fontId="7" fillId="33" borderId="10" xfId="0" applyNumberFormat="1" applyFont="1" applyFill="1" applyBorder="1" applyAlignment="1">
      <alignment horizontal="right" vertical="top"/>
    </xf>
    <xf numFmtId="2" fontId="7" fillId="0" borderId="10" xfId="0" applyNumberFormat="1" applyFont="1" applyBorder="1" applyAlignment="1">
      <alignment horizontal="right" vertical="top"/>
    </xf>
    <xf numFmtId="4" fontId="10" fillId="34" borderId="10" xfId="0" applyNumberFormat="1" applyFont="1" applyFill="1" applyBorder="1" applyAlignment="1">
      <alignment horizontal="right" vertical="top"/>
    </xf>
    <xf numFmtId="184" fontId="10" fillId="34" borderId="10" xfId="0" applyNumberFormat="1" applyFont="1" applyFill="1" applyBorder="1" applyAlignment="1">
      <alignment horizontal="right" vertical="top"/>
    </xf>
    <xf numFmtId="1" fontId="7" fillId="35" borderId="10" xfId="0" applyNumberFormat="1" applyFont="1" applyFill="1" applyBorder="1" applyAlignment="1">
      <alignment horizontal="right" vertical="top" wrapText="1" indent="6"/>
    </xf>
    <xf numFmtId="0" fontId="7" fillId="35" borderId="10" xfId="0" applyNumberFormat="1" applyFont="1" applyFill="1" applyBorder="1" applyAlignment="1">
      <alignment vertical="top" wrapText="1"/>
    </xf>
    <xf numFmtId="4" fontId="7" fillId="35" borderId="10" xfId="0" applyNumberFormat="1" applyFont="1" applyFill="1" applyBorder="1" applyAlignment="1">
      <alignment horizontal="right" vertical="top"/>
    </xf>
    <xf numFmtId="0" fontId="0" fillId="35" borderId="0" xfId="0" applyFill="1" applyAlignment="1">
      <alignment/>
    </xf>
    <xf numFmtId="4" fontId="8" fillId="0" borderId="10" xfId="0" applyNumberFormat="1" applyFont="1" applyBorder="1" applyAlignment="1">
      <alignment horizontal="right" vertical="top"/>
    </xf>
    <xf numFmtId="184" fontId="8" fillId="0" borderId="10" xfId="0" applyNumberFormat="1" applyFont="1" applyBorder="1" applyAlignment="1">
      <alignment horizontal="right" vertical="top"/>
    </xf>
    <xf numFmtId="0" fontId="8" fillId="0" borderId="10" xfId="0" applyNumberFormat="1" applyFont="1" applyBorder="1" applyAlignment="1">
      <alignment horizontal="right" vertical="top"/>
    </xf>
    <xf numFmtId="4" fontId="9" fillId="35" borderId="10" xfId="0" applyNumberFormat="1" applyFont="1" applyFill="1" applyBorder="1" applyAlignment="1">
      <alignment horizontal="right" vertical="top"/>
    </xf>
    <xf numFmtId="0" fontId="7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35" borderId="0" xfId="0" applyFont="1" applyFill="1" applyAlignment="1">
      <alignment horizontal="left"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75" fillId="0" borderId="0" xfId="0" applyFont="1" applyAlignment="1">
      <alignment horizontal="left"/>
    </xf>
    <xf numFmtId="0" fontId="76" fillId="0" borderId="0" xfId="0" applyFont="1" applyBorder="1" applyAlignment="1">
      <alignment horizontal="center"/>
    </xf>
    <xf numFmtId="0" fontId="77" fillId="0" borderId="0" xfId="0" applyFont="1" applyAlignment="1">
      <alignment/>
    </xf>
    <xf numFmtId="49" fontId="16" fillId="0" borderId="14" xfId="0" applyNumberFormat="1" applyFont="1" applyBorder="1" applyAlignment="1">
      <alignment wrapText="1"/>
    </xf>
    <xf numFmtId="4" fontId="16" fillId="0" borderId="14" xfId="0" applyNumberFormat="1" applyFont="1" applyBorder="1" applyAlignment="1">
      <alignment wrapText="1"/>
    </xf>
    <xf numFmtId="49" fontId="16" fillId="0" borderId="0" xfId="0" applyNumberFormat="1" applyFont="1" applyAlignment="1">
      <alignment wrapText="1"/>
    </xf>
    <xf numFmtId="49" fontId="78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wrapText="1"/>
    </xf>
    <xf numFmtId="49" fontId="0" fillId="0" borderId="0" xfId="0" applyNumberFormat="1" applyAlignment="1">
      <alignment/>
    </xf>
    <xf numFmtId="14" fontId="77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Alignment="1">
      <alignment/>
    </xf>
    <xf numFmtId="0" fontId="78" fillId="0" borderId="0" xfId="0" applyFont="1" applyAlignment="1">
      <alignment/>
    </xf>
    <xf numFmtId="4" fontId="0" fillId="0" borderId="14" xfId="0" applyNumberFormat="1" applyBorder="1" applyAlignment="1">
      <alignment/>
    </xf>
    <xf numFmtId="4" fontId="16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77" fillId="0" borderId="14" xfId="0" applyNumberFormat="1" applyFont="1" applyBorder="1" applyAlignment="1">
      <alignment/>
    </xf>
    <xf numFmtId="0" fontId="77" fillId="0" borderId="14" xfId="0" applyFont="1" applyBorder="1" applyAlignment="1">
      <alignment/>
    </xf>
    <xf numFmtId="4" fontId="77" fillId="0" borderId="14" xfId="0" applyNumberFormat="1" applyFont="1" applyBorder="1" applyAlignment="1">
      <alignment/>
    </xf>
    <xf numFmtId="49" fontId="77" fillId="0" borderId="0" xfId="0" applyNumberFormat="1" applyFont="1" applyAlignment="1">
      <alignment/>
    </xf>
    <xf numFmtId="49" fontId="79" fillId="0" borderId="14" xfId="0" applyNumberFormat="1" applyFont="1" applyBorder="1" applyAlignment="1">
      <alignment/>
    </xf>
    <xf numFmtId="0" fontId="79" fillId="0" borderId="14" xfId="0" applyFont="1" applyBorder="1" applyAlignment="1">
      <alignment/>
    </xf>
    <xf numFmtId="4" fontId="79" fillId="0" borderId="14" xfId="0" applyNumberFormat="1" applyFont="1" applyBorder="1" applyAlignment="1">
      <alignment/>
    </xf>
    <xf numFmtId="49" fontId="79" fillId="0" borderId="0" xfId="0" applyNumberFormat="1" applyFont="1" applyAlignment="1">
      <alignment/>
    </xf>
    <xf numFmtId="0" fontId="79" fillId="0" borderId="0" xfId="0" applyFont="1" applyAlignment="1">
      <alignment/>
    </xf>
    <xf numFmtId="14" fontId="79" fillId="0" borderId="0" xfId="0" applyNumberFormat="1" applyFont="1" applyAlignment="1">
      <alignment/>
    </xf>
    <xf numFmtId="0" fontId="80" fillId="0" borderId="0" xfId="0" applyFont="1" applyAlignment="1">
      <alignment horizontal="left"/>
    </xf>
    <xf numFmtId="4" fontId="13" fillId="0" borderId="0" xfId="0" applyNumberFormat="1" applyFont="1" applyAlignment="1">
      <alignment horizontal="left"/>
    </xf>
    <xf numFmtId="4" fontId="81" fillId="0" borderId="0" xfId="0" applyNumberFormat="1" applyFont="1" applyAlignment="1">
      <alignment horizontal="left"/>
    </xf>
    <xf numFmtId="4" fontId="80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20" fillId="0" borderId="0" xfId="53" applyNumberFormat="1" applyFont="1" applyAlignment="1">
      <alignment vertical="top"/>
      <protection/>
    </xf>
    <xf numFmtId="0" fontId="7" fillId="0" borderId="0" xfId="53">
      <alignment/>
      <protection/>
    </xf>
    <xf numFmtId="0" fontId="10" fillId="0" borderId="0" xfId="53" applyNumberFormat="1" applyFont="1" applyAlignment="1">
      <alignment vertical="top"/>
      <protection/>
    </xf>
    <xf numFmtId="4" fontId="7" fillId="36" borderId="15" xfId="53" applyNumberFormat="1" applyFont="1" applyFill="1" applyBorder="1" applyAlignment="1">
      <alignment horizontal="right" vertical="top"/>
      <protection/>
    </xf>
    <xf numFmtId="184" fontId="7" fillId="36" borderId="15" xfId="53" applyNumberFormat="1" applyFont="1" applyFill="1" applyBorder="1" applyAlignment="1">
      <alignment horizontal="right" vertical="top"/>
      <protection/>
    </xf>
    <xf numFmtId="4" fontId="7" fillId="34" borderId="15" xfId="53" applyNumberFormat="1" applyFont="1" applyFill="1" applyBorder="1" applyAlignment="1">
      <alignment horizontal="right" vertical="top"/>
      <protection/>
    </xf>
    <xf numFmtId="184" fontId="7" fillId="34" borderId="15" xfId="53" applyNumberFormat="1" applyFont="1" applyFill="1" applyBorder="1" applyAlignment="1">
      <alignment horizontal="right" vertical="top"/>
      <protection/>
    </xf>
    <xf numFmtId="4" fontId="7" fillId="0" borderId="15" xfId="53" applyNumberFormat="1" applyFont="1" applyBorder="1" applyAlignment="1">
      <alignment horizontal="right" vertical="top"/>
      <protection/>
    </xf>
    <xf numFmtId="184" fontId="7" fillId="0" borderId="15" xfId="53" applyNumberFormat="1" applyFont="1" applyBorder="1" applyAlignment="1">
      <alignment horizontal="right" vertical="top"/>
      <protection/>
    </xf>
    <xf numFmtId="1" fontId="7" fillId="0" borderId="15" xfId="53" applyNumberFormat="1" applyFont="1" applyBorder="1" applyAlignment="1">
      <alignment horizontal="right" vertical="top" wrapText="1" indent="6"/>
      <protection/>
    </xf>
    <xf numFmtId="0" fontId="7" fillId="0" borderId="15" xfId="53" applyNumberFormat="1" applyFont="1" applyBorder="1" applyAlignment="1">
      <alignment vertical="top" wrapText="1"/>
      <protection/>
    </xf>
    <xf numFmtId="4" fontId="7" fillId="0" borderId="15" xfId="53" applyNumberFormat="1" applyFont="1" applyBorder="1" applyAlignment="1">
      <alignment horizontal="right" vertical="top"/>
      <protection/>
    </xf>
    <xf numFmtId="184" fontId="7" fillId="0" borderId="15" xfId="53" applyNumberFormat="1" applyFont="1" applyBorder="1" applyAlignment="1">
      <alignment horizontal="right" vertical="top"/>
      <protection/>
    </xf>
    <xf numFmtId="0" fontId="7" fillId="0" borderId="15" xfId="53" applyNumberFormat="1" applyFont="1" applyBorder="1" applyAlignment="1">
      <alignment horizontal="right" vertical="top"/>
      <protection/>
    </xf>
    <xf numFmtId="0" fontId="7" fillId="0" borderId="16" xfId="53" applyNumberFormat="1" applyFont="1" applyBorder="1" applyAlignment="1">
      <alignment horizontal="right" vertical="top"/>
      <protection/>
    </xf>
    <xf numFmtId="0" fontId="7" fillId="0" borderId="16" xfId="53" applyNumberFormat="1" applyFont="1" applyBorder="1" applyAlignment="1">
      <alignment horizontal="right" vertical="top"/>
      <protection/>
    </xf>
    <xf numFmtId="0" fontId="7" fillId="34" borderId="16" xfId="53" applyNumberFormat="1" applyFont="1" applyFill="1" applyBorder="1" applyAlignment="1">
      <alignment horizontal="right" vertical="top"/>
      <protection/>
    </xf>
    <xf numFmtId="4" fontId="10" fillId="37" borderId="15" xfId="53" applyNumberFormat="1" applyFont="1" applyFill="1" applyBorder="1" applyAlignment="1">
      <alignment horizontal="right" vertical="top"/>
      <protection/>
    </xf>
    <xf numFmtId="184" fontId="10" fillId="37" borderId="15" xfId="53" applyNumberFormat="1" applyFont="1" applyFill="1" applyBorder="1" applyAlignment="1">
      <alignment horizontal="right" vertical="top"/>
      <protection/>
    </xf>
    <xf numFmtId="0" fontId="10" fillId="37" borderId="17" xfId="53" applyNumberFormat="1" applyFont="1" applyFill="1" applyBorder="1" applyAlignment="1">
      <alignment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36" borderId="16" xfId="53" applyNumberFormat="1" applyFont="1" applyFill="1" applyBorder="1" applyAlignment="1">
      <alignment vertical="top" wrapText="1"/>
      <protection/>
    </xf>
    <xf numFmtId="0" fontId="7" fillId="36" borderId="20" xfId="53" applyNumberFormat="1" applyFont="1" applyFill="1" applyBorder="1" applyAlignment="1">
      <alignment vertical="top" wrapText="1"/>
      <protection/>
    </xf>
    <xf numFmtId="0" fontId="7" fillId="36" borderId="21" xfId="53" applyNumberFormat="1" applyFont="1" applyFill="1" applyBorder="1" applyAlignment="1">
      <alignment vertical="top" wrapText="1"/>
      <protection/>
    </xf>
    <xf numFmtId="4" fontId="7" fillId="36" borderId="16" xfId="53" applyNumberFormat="1" applyFont="1" applyFill="1" applyBorder="1" applyAlignment="1">
      <alignment vertical="top"/>
      <protection/>
    </xf>
    <xf numFmtId="0" fontId="7" fillId="34" borderId="16" xfId="53" applyNumberFormat="1" applyFont="1" applyFill="1" applyBorder="1" applyAlignment="1">
      <alignment vertical="top" wrapText="1"/>
      <protection/>
    </xf>
    <xf numFmtId="0" fontId="7" fillId="34" borderId="20" xfId="53" applyNumberFormat="1" applyFont="1" applyFill="1" applyBorder="1" applyAlignment="1">
      <alignment vertical="top" wrapText="1"/>
      <protection/>
    </xf>
    <xf numFmtId="0" fontId="7" fillId="34" borderId="21" xfId="53" applyNumberFormat="1" applyFont="1" applyFill="1" applyBorder="1" applyAlignment="1">
      <alignment vertical="top" wrapText="1"/>
      <protection/>
    </xf>
    <xf numFmtId="4" fontId="7" fillId="34" borderId="16" xfId="53" applyNumberFormat="1" applyFont="1" applyFill="1" applyBorder="1" applyAlignment="1">
      <alignment vertical="top"/>
      <protection/>
    </xf>
    <xf numFmtId="0" fontId="7" fillId="0" borderId="16" xfId="53" applyNumberFormat="1" applyFont="1" applyBorder="1" applyAlignment="1">
      <alignment vertical="top" wrapText="1"/>
      <protection/>
    </xf>
    <xf numFmtId="0" fontId="7" fillId="0" borderId="20" xfId="53" applyNumberFormat="1" applyFont="1" applyBorder="1" applyAlignment="1">
      <alignment vertical="top" wrapText="1"/>
      <protection/>
    </xf>
    <xf numFmtId="0" fontId="7" fillId="0" borderId="21" xfId="53" applyNumberFormat="1" applyFont="1" applyBorder="1" applyAlignment="1">
      <alignment vertical="top" wrapText="1"/>
      <protection/>
    </xf>
    <xf numFmtId="4" fontId="7" fillId="0" borderId="16" xfId="53" applyNumberFormat="1" applyFont="1" applyBorder="1" applyAlignment="1">
      <alignment vertical="top"/>
      <protection/>
    </xf>
    <xf numFmtId="0" fontId="10" fillId="37" borderId="16" xfId="53" applyNumberFormat="1" applyFont="1" applyFill="1" applyBorder="1" applyAlignment="1">
      <alignment vertical="top"/>
      <protection/>
    </xf>
    <xf numFmtId="0" fontId="10" fillId="37" borderId="20" xfId="53" applyNumberFormat="1" applyFont="1" applyFill="1" applyBorder="1" applyAlignment="1">
      <alignment vertical="top"/>
      <protection/>
    </xf>
    <xf numFmtId="0" fontId="10" fillId="37" borderId="21" xfId="53" applyNumberFormat="1" applyFont="1" applyFill="1" applyBorder="1" applyAlignment="1">
      <alignment vertical="top"/>
      <protection/>
    </xf>
    <xf numFmtId="4" fontId="10" fillId="37" borderId="16" xfId="53" applyNumberFormat="1" applyFont="1" applyFill="1" applyBorder="1" applyAlignment="1">
      <alignment vertical="top"/>
      <protection/>
    </xf>
    <xf numFmtId="4" fontId="82" fillId="0" borderId="15" xfId="53" applyNumberFormat="1" applyFont="1" applyBorder="1" applyAlignment="1">
      <alignment horizontal="right" vertical="top"/>
      <protection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" fontId="5" fillId="0" borderId="0" xfId="0" applyNumberFormat="1" applyFont="1" applyAlignment="1">
      <alignment horizontal="left"/>
    </xf>
    <xf numFmtId="0" fontId="83" fillId="38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4" fontId="7" fillId="39" borderId="22" xfId="0" applyNumberFormat="1" applyFont="1" applyFill="1" applyBorder="1" applyAlignment="1">
      <alignment horizontal="right" vertical="top"/>
    </xf>
    <xf numFmtId="184" fontId="7" fillId="39" borderId="22" xfId="0" applyNumberFormat="1" applyFont="1" applyFill="1" applyBorder="1" applyAlignment="1">
      <alignment horizontal="right" vertical="top"/>
    </xf>
    <xf numFmtId="4" fontId="7" fillId="40" borderId="22" xfId="0" applyNumberFormat="1" applyFont="1" applyFill="1" applyBorder="1" applyAlignment="1">
      <alignment horizontal="right" vertical="top"/>
    </xf>
    <xf numFmtId="184" fontId="7" fillId="40" borderId="22" xfId="0" applyNumberFormat="1" applyFont="1" applyFill="1" applyBorder="1" applyAlignment="1">
      <alignment horizontal="right" vertical="top"/>
    </xf>
    <xf numFmtId="4" fontId="0" fillId="0" borderId="22" xfId="0" applyNumberFormat="1" applyBorder="1" applyAlignment="1">
      <alignment horizontal="right" vertical="top"/>
    </xf>
    <xf numFmtId="184" fontId="0" fillId="0" borderId="22" xfId="0" applyNumberFormat="1" applyBorder="1" applyAlignment="1">
      <alignment horizontal="right" vertical="top"/>
    </xf>
    <xf numFmtId="4" fontId="7" fillId="0" borderId="22" xfId="0" applyNumberFormat="1" applyFont="1" applyBorder="1" applyAlignment="1">
      <alignment horizontal="right" vertical="top"/>
    </xf>
    <xf numFmtId="184" fontId="7" fillId="0" borderId="22" xfId="0" applyNumberFormat="1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7" fillId="40" borderId="22" xfId="0" applyFont="1" applyFill="1" applyBorder="1" applyAlignment="1">
      <alignment horizontal="right" vertical="top"/>
    </xf>
    <xf numFmtId="4" fontId="10" fillId="41" borderId="22" xfId="0" applyNumberFormat="1" applyFont="1" applyFill="1" applyBorder="1" applyAlignment="1">
      <alignment horizontal="right" vertical="top"/>
    </xf>
    <xf numFmtId="184" fontId="10" fillId="41" borderId="22" xfId="0" applyNumberFormat="1" applyFont="1" applyFill="1" applyBorder="1" applyAlignment="1">
      <alignment horizontal="right" vertical="top"/>
    </xf>
    <xf numFmtId="4" fontId="84" fillId="0" borderId="22" xfId="0" applyNumberFormat="1" applyFont="1" applyBorder="1" applyAlignment="1">
      <alignment horizontal="right" vertical="top"/>
    </xf>
    <xf numFmtId="184" fontId="84" fillId="0" borderId="22" xfId="0" applyNumberFormat="1" applyFont="1" applyBorder="1" applyAlignment="1">
      <alignment horizontal="right" vertical="top"/>
    </xf>
    <xf numFmtId="0" fontId="84" fillId="0" borderId="22" xfId="0" applyFont="1" applyBorder="1" applyAlignment="1">
      <alignment horizontal="right" vertical="top"/>
    </xf>
    <xf numFmtId="0" fontId="85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4" fontId="86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4" fontId="75" fillId="0" borderId="0" xfId="0" applyNumberFormat="1" applyFont="1" applyAlignment="1">
      <alignment horizontal="left"/>
    </xf>
    <xf numFmtId="4" fontId="83" fillId="38" borderId="0" xfId="0" applyNumberFormat="1" applyFont="1" applyFill="1" applyAlignment="1">
      <alignment horizontal="left"/>
    </xf>
    <xf numFmtId="4" fontId="3" fillId="0" borderId="0" xfId="0" applyNumberFormat="1" applyFont="1" applyAlignment="1">
      <alignment horizontal="left"/>
    </xf>
    <xf numFmtId="0" fontId="10" fillId="41" borderId="22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84" fillId="0" borderId="22" xfId="0" applyFont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left"/>
    </xf>
    <xf numFmtId="0" fontId="75" fillId="0" borderId="0" xfId="0" applyFont="1" applyFill="1" applyAlignment="1">
      <alignment horizontal="left"/>
    </xf>
    <xf numFmtId="4" fontId="75" fillId="0" borderId="0" xfId="0" applyNumberFormat="1" applyFont="1" applyFill="1" applyAlignment="1">
      <alignment horizontal="left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1" fontId="7" fillId="0" borderId="23" xfId="0" applyNumberFormat="1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10" fillId="41" borderId="23" xfId="0" applyFont="1" applyFill="1" applyBorder="1" applyAlignment="1">
      <alignment vertical="top" wrapText="1"/>
    </xf>
    <xf numFmtId="0" fontId="10" fillId="41" borderId="24" xfId="0" applyFont="1" applyFill="1" applyBorder="1" applyAlignment="1">
      <alignment vertical="top" wrapText="1"/>
    </xf>
    <xf numFmtId="0" fontId="10" fillId="41" borderId="25" xfId="0" applyFont="1" applyFill="1" applyBorder="1" applyAlignment="1">
      <alignment vertical="top" wrapText="1"/>
    </xf>
    <xf numFmtId="0" fontId="10" fillId="41" borderId="26" xfId="0" applyFont="1" applyFill="1" applyBorder="1" applyAlignment="1">
      <alignment vertical="top" wrapText="1"/>
    </xf>
    <xf numFmtId="0" fontId="10" fillId="41" borderId="27" xfId="0" applyFont="1" applyFill="1" applyBorder="1" applyAlignment="1">
      <alignment vertical="top" wrapText="1"/>
    </xf>
    <xf numFmtId="0" fontId="10" fillId="41" borderId="28" xfId="0" applyFont="1" applyFill="1" applyBorder="1" applyAlignment="1">
      <alignment vertical="top" wrapText="1"/>
    </xf>
    <xf numFmtId="0" fontId="7" fillId="39" borderId="23" xfId="0" applyFont="1" applyFill="1" applyBorder="1" applyAlignment="1">
      <alignment vertical="top" wrapText="1"/>
    </xf>
    <xf numFmtId="0" fontId="7" fillId="39" borderId="24" xfId="0" applyFont="1" applyFill="1" applyBorder="1" applyAlignment="1">
      <alignment vertical="top" wrapText="1"/>
    </xf>
    <xf numFmtId="0" fontId="7" fillId="39" borderId="25" xfId="0" applyFont="1" applyFill="1" applyBorder="1" applyAlignment="1">
      <alignment vertical="top" wrapText="1"/>
    </xf>
    <xf numFmtId="0" fontId="7" fillId="40" borderId="23" xfId="0" applyFont="1" applyFill="1" applyBorder="1" applyAlignment="1">
      <alignment vertical="top" wrapText="1"/>
    </xf>
    <xf numFmtId="0" fontId="7" fillId="40" borderId="24" xfId="0" applyFont="1" applyFill="1" applyBorder="1" applyAlignment="1">
      <alignment vertical="top" wrapText="1"/>
    </xf>
    <xf numFmtId="0" fontId="7" fillId="40" borderId="25" xfId="0" applyFont="1" applyFill="1" applyBorder="1" applyAlignment="1">
      <alignment vertical="top" wrapText="1"/>
    </xf>
    <xf numFmtId="1" fontId="84" fillId="0" borderId="23" xfId="0" applyNumberFormat="1" applyFont="1" applyBorder="1" applyAlignment="1">
      <alignment vertical="top" wrapText="1"/>
    </xf>
    <xf numFmtId="0" fontId="84" fillId="0" borderId="23" xfId="0" applyFont="1" applyBorder="1" applyAlignment="1">
      <alignment vertical="top" wrapText="1"/>
    </xf>
    <xf numFmtId="0" fontId="10" fillId="41" borderId="23" xfId="0" applyFont="1" applyFill="1" applyBorder="1" applyAlignment="1">
      <alignment vertical="top"/>
    </xf>
    <xf numFmtId="0" fontId="10" fillId="41" borderId="24" xfId="0" applyFont="1" applyFill="1" applyBorder="1" applyAlignment="1">
      <alignment vertical="top"/>
    </xf>
    <xf numFmtId="0" fontId="10" fillId="41" borderId="25" xfId="0" applyFont="1" applyFill="1" applyBorder="1" applyAlignment="1">
      <alignment vertical="top"/>
    </xf>
    <xf numFmtId="0" fontId="87" fillId="0" borderId="0" xfId="0" applyFont="1" applyAlignment="1">
      <alignment horizontal="left"/>
    </xf>
    <xf numFmtId="4" fontId="87" fillId="0" borderId="0" xfId="0" applyNumberFormat="1" applyFont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left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29" xfId="0" applyNumberFormat="1" applyFont="1" applyBorder="1" applyAlignment="1">
      <alignment horizontal="left"/>
    </xf>
    <xf numFmtId="0" fontId="6" fillId="0" borderId="30" xfId="0" applyNumberFormat="1" applyFont="1" applyBorder="1" applyAlignment="1">
      <alignment horizontal="left"/>
    </xf>
    <xf numFmtId="0" fontId="6" fillId="0" borderId="3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right"/>
    </xf>
    <xf numFmtId="0" fontId="6" fillId="0" borderId="30" xfId="0" applyNumberFormat="1" applyFont="1" applyBorder="1" applyAlignment="1">
      <alignment horizontal="right"/>
    </xf>
    <xf numFmtId="0" fontId="6" fillId="0" borderId="31" xfId="0" applyNumberFormat="1" applyFont="1" applyBorder="1" applyAlignment="1">
      <alignment horizontal="right"/>
    </xf>
    <xf numFmtId="0" fontId="14" fillId="0" borderId="14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4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9" fontId="14" fillId="0" borderId="14" xfId="0" applyNumberFormat="1" applyFont="1" applyBorder="1" applyAlignment="1">
      <alignment horizontal="left"/>
    </xf>
    <xf numFmtId="4" fontId="80" fillId="0" borderId="0" xfId="0" applyNumberFormat="1" applyFont="1" applyAlignment="1">
      <alignment horizontal="center"/>
    </xf>
    <xf numFmtId="0" fontId="80" fillId="0" borderId="0" xfId="0" applyFont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4" fillId="0" borderId="11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4" fontId="14" fillId="0" borderId="11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4" fontId="14" fillId="0" borderId="11" xfId="0" applyNumberFormat="1" applyFont="1" applyBorder="1" applyAlignment="1">
      <alignment horizontal="center"/>
    </xf>
    <xf numFmtId="14" fontId="14" fillId="0" borderId="12" xfId="0" applyNumberFormat="1" applyFont="1" applyBorder="1" applyAlignment="1">
      <alignment horizontal="center"/>
    </xf>
    <xf numFmtId="14" fontId="14" fillId="0" borderId="13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4" fontId="88" fillId="0" borderId="29" xfId="0" applyNumberFormat="1" applyFont="1" applyBorder="1" applyAlignment="1">
      <alignment horizontal="right"/>
    </xf>
    <xf numFmtId="4" fontId="88" fillId="0" borderId="30" xfId="0" applyNumberFormat="1" applyFont="1" applyBorder="1" applyAlignment="1">
      <alignment horizontal="right"/>
    </xf>
    <xf numFmtId="4" fontId="88" fillId="0" borderId="31" xfId="0" applyNumberFormat="1" applyFont="1" applyBorder="1" applyAlignment="1">
      <alignment horizontal="right"/>
    </xf>
    <xf numFmtId="49" fontId="88" fillId="0" borderId="29" xfId="0" applyNumberFormat="1" applyFont="1" applyBorder="1" applyAlignment="1">
      <alignment horizontal="left"/>
    </xf>
    <xf numFmtId="49" fontId="88" fillId="0" borderId="30" xfId="0" applyNumberFormat="1" applyFont="1" applyBorder="1" applyAlignment="1">
      <alignment horizontal="left"/>
    </xf>
    <xf numFmtId="49" fontId="88" fillId="0" borderId="31" xfId="0" applyNumberFormat="1" applyFont="1" applyBorder="1" applyAlignment="1">
      <alignment horizontal="left"/>
    </xf>
    <xf numFmtId="0" fontId="88" fillId="0" borderId="29" xfId="0" applyFont="1" applyBorder="1" applyAlignment="1">
      <alignment horizontal="left" wrapText="1"/>
    </xf>
    <xf numFmtId="0" fontId="88" fillId="0" borderId="30" xfId="0" applyFont="1" applyBorder="1" applyAlignment="1">
      <alignment horizontal="left" wrapText="1"/>
    </xf>
    <xf numFmtId="0" fontId="88" fillId="0" borderId="31" xfId="0" applyFont="1" applyBorder="1" applyAlignment="1">
      <alignment horizontal="left" wrapText="1"/>
    </xf>
    <xf numFmtId="0" fontId="88" fillId="0" borderId="29" xfId="0" applyFont="1" applyBorder="1" applyAlignment="1">
      <alignment horizontal="left"/>
    </xf>
    <xf numFmtId="0" fontId="88" fillId="0" borderId="30" xfId="0" applyFont="1" applyBorder="1" applyAlignment="1">
      <alignment horizontal="left"/>
    </xf>
    <xf numFmtId="0" fontId="88" fillId="0" borderId="31" xfId="0" applyFont="1" applyBorder="1" applyAlignment="1">
      <alignment horizontal="left"/>
    </xf>
    <xf numFmtId="4" fontId="6" fillId="0" borderId="35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88" fillId="0" borderId="11" xfId="0" applyNumberFormat="1" applyFont="1" applyBorder="1" applyAlignment="1">
      <alignment horizontal="left" wrapText="1"/>
    </xf>
    <xf numFmtId="49" fontId="88" fillId="0" borderId="12" xfId="0" applyNumberFormat="1" applyFont="1" applyBorder="1" applyAlignment="1">
      <alignment horizontal="left" wrapText="1"/>
    </xf>
    <xf numFmtId="49" fontId="88" fillId="0" borderId="13" xfId="0" applyNumberFormat="1" applyFont="1" applyBorder="1" applyAlignment="1">
      <alignment horizontal="left" wrapText="1"/>
    </xf>
    <xf numFmtId="49" fontId="88" fillId="0" borderId="11" xfId="0" applyNumberFormat="1" applyFont="1" applyBorder="1" applyAlignment="1">
      <alignment horizontal="center" wrapText="1"/>
    </xf>
    <xf numFmtId="49" fontId="88" fillId="0" borderId="12" xfId="0" applyNumberFormat="1" applyFont="1" applyBorder="1" applyAlignment="1">
      <alignment horizontal="center" wrapText="1"/>
    </xf>
    <xf numFmtId="49" fontId="88" fillId="0" borderId="13" xfId="0" applyNumberFormat="1" applyFont="1" applyBorder="1" applyAlignment="1">
      <alignment horizontal="center" wrapText="1"/>
    </xf>
    <xf numFmtId="4" fontId="88" fillId="0" borderId="11" xfId="0" applyNumberFormat="1" applyFont="1" applyBorder="1" applyAlignment="1">
      <alignment horizontal="center"/>
    </xf>
    <xf numFmtId="4" fontId="88" fillId="0" borderId="12" xfId="0" applyNumberFormat="1" applyFont="1" applyBorder="1" applyAlignment="1">
      <alignment horizontal="center"/>
    </xf>
    <xf numFmtId="4" fontId="88" fillId="0" borderId="13" xfId="0" applyNumberFormat="1" applyFont="1" applyBorder="1" applyAlignment="1">
      <alignment horizontal="center"/>
    </xf>
    <xf numFmtId="4" fontId="89" fillId="0" borderId="12" xfId="0" applyNumberFormat="1" applyFont="1" applyBorder="1" applyAlignment="1">
      <alignment horizontal="center"/>
    </xf>
    <xf numFmtId="4" fontId="89" fillId="0" borderId="13" xfId="0" applyNumberFormat="1" applyFont="1" applyBorder="1" applyAlignment="1">
      <alignment horizontal="center"/>
    </xf>
    <xf numFmtId="4" fontId="89" fillId="0" borderId="29" xfId="0" applyNumberFormat="1" applyFont="1" applyBorder="1" applyAlignment="1">
      <alignment horizontal="right"/>
    </xf>
    <xf numFmtId="4" fontId="89" fillId="0" borderId="30" xfId="0" applyNumberFormat="1" applyFont="1" applyBorder="1" applyAlignment="1">
      <alignment horizontal="right"/>
    </xf>
    <xf numFmtId="4" fontId="89" fillId="0" borderId="31" xfId="0" applyNumberFormat="1" applyFont="1" applyBorder="1" applyAlignment="1">
      <alignment horizontal="right"/>
    </xf>
    <xf numFmtId="49" fontId="89" fillId="0" borderId="29" xfId="0" applyNumberFormat="1" applyFont="1" applyBorder="1" applyAlignment="1">
      <alignment horizontal="left"/>
    </xf>
    <xf numFmtId="49" fontId="89" fillId="0" borderId="30" xfId="0" applyNumberFormat="1" applyFont="1" applyBorder="1" applyAlignment="1">
      <alignment horizontal="left"/>
    </xf>
    <xf numFmtId="49" fontId="89" fillId="0" borderId="31" xfId="0" applyNumberFormat="1" applyFont="1" applyBorder="1" applyAlignment="1">
      <alignment horizontal="left"/>
    </xf>
    <xf numFmtId="0" fontId="90" fillId="0" borderId="29" xfId="0" applyFont="1" applyBorder="1" applyAlignment="1">
      <alignment horizontal="left" wrapText="1"/>
    </xf>
    <xf numFmtId="0" fontId="90" fillId="0" borderId="30" xfId="0" applyFont="1" applyBorder="1" applyAlignment="1">
      <alignment horizontal="left" wrapText="1"/>
    </xf>
    <xf numFmtId="0" fontId="90" fillId="0" borderId="31" xfId="0" applyFont="1" applyBorder="1" applyAlignment="1">
      <alignment horizontal="left" wrapText="1"/>
    </xf>
    <xf numFmtId="0" fontId="89" fillId="0" borderId="29" xfId="0" applyFont="1" applyBorder="1" applyAlignment="1">
      <alignment horizontal="left"/>
    </xf>
    <xf numFmtId="0" fontId="89" fillId="0" borderId="30" xfId="0" applyFont="1" applyBorder="1" applyAlignment="1">
      <alignment horizontal="left"/>
    </xf>
    <xf numFmtId="0" fontId="89" fillId="0" borderId="31" xfId="0" applyFont="1" applyBorder="1" applyAlignment="1">
      <alignment horizontal="left"/>
    </xf>
    <xf numFmtId="49" fontId="89" fillId="0" borderId="11" xfId="0" applyNumberFormat="1" applyFont="1" applyBorder="1" applyAlignment="1">
      <alignment horizontal="left" wrapText="1"/>
    </xf>
    <xf numFmtId="49" fontId="89" fillId="0" borderId="12" xfId="0" applyNumberFormat="1" applyFont="1" applyBorder="1" applyAlignment="1">
      <alignment horizontal="left" wrapText="1"/>
    </xf>
    <xf numFmtId="49" fontId="89" fillId="0" borderId="13" xfId="0" applyNumberFormat="1" applyFont="1" applyBorder="1" applyAlignment="1">
      <alignment horizontal="left" wrapText="1"/>
    </xf>
    <xf numFmtId="0" fontId="89" fillId="0" borderId="29" xfId="0" applyFont="1" applyBorder="1" applyAlignment="1">
      <alignment horizontal="left" wrapText="1"/>
    </xf>
    <xf numFmtId="0" fontId="89" fillId="0" borderId="30" xfId="0" applyFont="1" applyBorder="1" applyAlignment="1">
      <alignment horizontal="left" wrapText="1"/>
    </xf>
    <xf numFmtId="0" fontId="89" fillId="0" borderId="31" xfId="0" applyFont="1" applyBorder="1" applyAlignment="1">
      <alignment horizontal="left" wrapText="1"/>
    </xf>
    <xf numFmtId="49" fontId="89" fillId="0" borderId="11" xfId="0" applyNumberFormat="1" applyFont="1" applyBorder="1" applyAlignment="1">
      <alignment horizontal="center" wrapText="1"/>
    </xf>
    <xf numFmtId="49" fontId="89" fillId="0" borderId="12" xfId="0" applyNumberFormat="1" applyFont="1" applyBorder="1" applyAlignment="1">
      <alignment horizontal="center" wrapText="1"/>
    </xf>
    <xf numFmtId="49" fontId="89" fillId="0" borderId="13" xfId="0" applyNumberFormat="1" applyFont="1" applyBorder="1" applyAlignment="1">
      <alignment horizontal="center" wrapText="1"/>
    </xf>
    <xf numFmtId="4" fontId="89" fillId="0" borderId="11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left"/>
    </xf>
    <xf numFmtId="49" fontId="14" fillId="0" borderId="30" xfId="0" applyNumberFormat="1" applyFont="1" applyBorder="1" applyAlignment="1">
      <alignment horizontal="left"/>
    </xf>
    <xf numFmtId="49" fontId="14" fillId="0" borderId="31" xfId="0" applyNumberFormat="1" applyFont="1" applyBorder="1" applyAlignment="1">
      <alignment horizontal="left"/>
    </xf>
    <xf numFmtId="0" fontId="17" fillId="0" borderId="29" xfId="0" applyFont="1" applyBorder="1" applyAlignment="1">
      <alignment horizontal="left" wrapText="1"/>
    </xf>
    <xf numFmtId="0" fontId="17" fillId="0" borderId="30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0" fontId="14" fillId="0" borderId="29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49" fontId="14" fillId="0" borderId="11" xfId="0" applyNumberFormat="1" applyFont="1" applyBorder="1" applyAlignment="1">
      <alignment horizontal="left" wrapText="1"/>
    </xf>
    <xf numFmtId="49" fontId="14" fillId="0" borderId="12" xfId="0" applyNumberFormat="1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left" wrapText="1"/>
    </xf>
    <xf numFmtId="0" fontId="14" fillId="0" borderId="29" xfId="0" applyFont="1" applyBorder="1" applyAlignment="1">
      <alignment horizontal="left" wrapText="1"/>
    </xf>
    <xf numFmtId="0" fontId="14" fillId="0" borderId="30" xfId="0" applyFont="1" applyBorder="1" applyAlignment="1">
      <alignment horizontal="left" wrapText="1"/>
    </xf>
    <xf numFmtId="0" fontId="14" fillId="0" borderId="31" xfId="0" applyFont="1" applyBorder="1" applyAlignment="1">
      <alignment horizontal="left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49" fontId="14" fillId="0" borderId="13" xfId="0" applyNumberFormat="1" applyFont="1" applyBorder="1" applyAlignment="1">
      <alignment horizontal="center" wrapText="1"/>
    </xf>
    <xf numFmtId="4" fontId="14" fillId="0" borderId="29" xfId="0" applyNumberFormat="1" applyFont="1" applyBorder="1" applyAlignment="1">
      <alignment horizontal="right"/>
    </xf>
    <xf numFmtId="4" fontId="14" fillId="0" borderId="30" xfId="0" applyNumberFormat="1" applyFont="1" applyBorder="1" applyAlignment="1">
      <alignment horizontal="right"/>
    </xf>
    <xf numFmtId="4" fontId="14" fillId="0" borderId="31" xfId="0" applyNumberFormat="1" applyFont="1" applyBorder="1" applyAlignment="1">
      <alignment horizontal="right"/>
    </xf>
    <xf numFmtId="0" fontId="14" fillId="0" borderId="3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91" fillId="0" borderId="11" xfId="0" applyFont="1" applyBorder="1" applyAlignment="1">
      <alignment horizontal="left" vertical="top" wrapText="1"/>
    </xf>
    <xf numFmtId="0" fontId="91" fillId="0" borderId="12" xfId="0" applyFont="1" applyBorder="1" applyAlignment="1">
      <alignment horizontal="left" vertical="top" wrapText="1"/>
    </xf>
    <xf numFmtId="0" fontId="91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2" fillId="0" borderId="29" xfId="0" applyFont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12" fillId="0" borderId="31" xfId="0" applyFont="1" applyBorder="1" applyAlignment="1">
      <alignment horizontal="left" wrapText="1"/>
    </xf>
    <xf numFmtId="49" fontId="14" fillId="0" borderId="14" xfId="0" applyNumberFormat="1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center"/>
    </xf>
    <xf numFmtId="4" fontId="14" fillId="35" borderId="14" xfId="0" applyNumberFormat="1" applyFont="1" applyFill="1" applyBorder="1" applyAlignment="1">
      <alignment horizontal="center"/>
    </xf>
    <xf numFmtId="4" fontId="88" fillId="0" borderId="14" xfId="0" applyNumberFormat="1" applyFont="1" applyBorder="1" applyAlignment="1">
      <alignment horizontal="center"/>
    </xf>
    <xf numFmtId="49" fontId="89" fillId="0" borderId="29" xfId="0" applyNumberFormat="1" applyFont="1" applyBorder="1" applyAlignment="1">
      <alignment horizontal="left" wrapText="1"/>
    </xf>
    <xf numFmtId="49" fontId="89" fillId="0" borderId="30" xfId="0" applyNumberFormat="1" applyFont="1" applyBorder="1" applyAlignment="1">
      <alignment horizontal="left" wrapText="1"/>
    </xf>
    <xf numFmtId="49" fontId="89" fillId="0" borderId="31" xfId="0" applyNumberFormat="1" applyFont="1" applyBorder="1" applyAlignment="1">
      <alignment horizontal="left" wrapText="1"/>
    </xf>
    <xf numFmtId="4" fontId="89" fillId="0" borderId="14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left" wrapText="1"/>
    </xf>
    <xf numFmtId="49" fontId="14" fillId="0" borderId="30" xfId="0" applyNumberFormat="1" applyFont="1" applyBorder="1" applyAlignment="1">
      <alignment horizontal="left" wrapText="1"/>
    </xf>
    <xf numFmtId="49" fontId="14" fillId="0" borderId="31" xfId="0" applyNumberFormat="1" applyFont="1" applyBorder="1" applyAlignment="1">
      <alignment horizontal="left" wrapText="1"/>
    </xf>
    <xf numFmtId="0" fontId="86" fillId="0" borderId="29" xfId="0" applyFont="1" applyBorder="1" applyAlignment="1">
      <alignment horizontal="left" wrapText="1"/>
    </xf>
    <xf numFmtId="0" fontId="86" fillId="0" borderId="30" xfId="0" applyFont="1" applyBorder="1" applyAlignment="1">
      <alignment horizontal="left" wrapText="1"/>
    </xf>
    <xf numFmtId="0" fontId="86" fillId="0" borderId="31" xfId="0" applyFont="1" applyBorder="1" applyAlignment="1">
      <alignment horizontal="left" wrapText="1"/>
    </xf>
    <xf numFmtId="0" fontId="89" fillId="0" borderId="29" xfId="0" applyNumberFormat="1" applyFont="1" applyBorder="1" applyAlignment="1">
      <alignment horizontal="left" wrapText="1"/>
    </xf>
    <xf numFmtId="0" fontId="89" fillId="0" borderId="30" xfId="0" applyNumberFormat="1" applyFont="1" applyBorder="1" applyAlignment="1">
      <alignment horizontal="left" wrapText="1"/>
    </xf>
    <xf numFmtId="0" fontId="89" fillId="0" borderId="31" xfId="0" applyNumberFormat="1" applyFont="1" applyBorder="1" applyAlignment="1">
      <alignment horizontal="left" wrapText="1"/>
    </xf>
    <xf numFmtId="49" fontId="88" fillId="0" borderId="29" xfId="0" applyNumberFormat="1" applyFont="1" applyBorder="1" applyAlignment="1">
      <alignment horizontal="left" wrapText="1"/>
    </xf>
    <xf numFmtId="49" fontId="88" fillId="0" borderId="30" xfId="0" applyNumberFormat="1" applyFont="1" applyBorder="1" applyAlignment="1">
      <alignment horizontal="left" wrapText="1"/>
    </xf>
    <xf numFmtId="49" fontId="88" fillId="0" borderId="31" xfId="0" applyNumberFormat="1" applyFont="1" applyBorder="1" applyAlignment="1">
      <alignment horizontal="left" wrapText="1"/>
    </xf>
    <xf numFmtId="0" fontId="92" fillId="0" borderId="29" xfId="0" applyFont="1" applyBorder="1" applyAlignment="1">
      <alignment horizontal="left" wrapText="1"/>
    </xf>
    <xf numFmtId="0" fontId="92" fillId="0" borderId="30" xfId="0" applyFont="1" applyBorder="1" applyAlignment="1">
      <alignment horizontal="left" wrapText="1"/>
    </xf>
    <xf numFmtId="0" fontId="92" fillId="0" borderId="31" xfId="0" applyFont="1" applyBorder="1" applyAlignment="1">
      <alignment horizontal="left" wrapText="1"/>
    </xf>
    <xf numFmtId="0" fontId="86" fillId="0" borderId="11" xfId="0" applyFont="1" applyBorder="1" applyAlignment="1">
      <alignment horizontal="left" wrapText="1"/>
    </xf>
    <xf numFmtId="0" fontId="86" fillId="0" borderId="12" xfId="0" applyFont="1" applyBorder="1" applyAlignment="1">
      <alignment horizontal="left" wrapText="1"/>
    </xf>
    <xf numFmtId="0" fontId="86" fillId="0" borderId="13" xfId="0" applyFont="1" applyBorder="1" applyAlignment="1">
      <alignment horizontal="left" wrapText="1"/>
    </xf>
    <xf numFmtId="0" fontId="14" fillId="0" borderId="29" xfId="0" applyNumberFormat="1" applyFont="1" applyBorder="1" applyAlignment="1">
      <alignment horizontal="left" wrapText="1"/>
    </xf>
    <xf numFmtId="0" fontId="14" fillId="0" borderId="30" xfId="0" applyNumberFormat="1" applyFont="1" applyBorder="1" applyAlignment="1">
      <alignment horizontal="left" wrapText="1"/>
    </xf>
    <xf numFmtId="0" fontId="14" fillId="0" borderId="31" xfId="0" applyNumberFormat="1" applyFont="1" applyBorder="1" applyAlignment="1">
      <alignment horizontal="left" wrapText="1"/>
    </xf>
    <xf numFmtId="0" fontId="14" fillId="0" borderId="14" xfId="0" applyNumberFormat="1" applyFont="1" applyBorder="1" applyAlignment="1">
      <alignment horizontal="left" vertical="center" wrapText="1"/>
    </xf>
    <xf numFmtId="0" fontId="89" fillId="0" borderId="14" xfId="0" applyNumberFormat="1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4" fillId="35" borderId="14" xfId="0" applyNumberFormat="1" applyFont="1" applyFill="1" applyBorder="1" applyAlignment="1">
      <alignment horizontal="left" vertical="center" wrapText="1"/>
    </xf>
    <xf numFmtId="0" fontId="91" fillId="0" borderId="29" xfId="0" applyFont="1" applyBorder="1" applyAlignment="1">
      <alignment horizontal="left" wrapText="1"/>
    </xf>
    <xf numFmtId="0" fontId="91" fillId="0" borderId="30" xfId="0" applyFont="1" applyBorder="1" applyAlignment="1">
      <alignment horizontal="left" wrapText="1"/>
    </xf>
    <xf numFmtId="0" fontId="91" fillId="0" borderId="31" xfId="0" applyFont="1" applyBorder="1" applyAlignment="1">
      <alignment horizontal="left" wrapText="1"/>
    </xf>
    <xf numFmtId="0" fontId="14" fillId="35" borderId="29" xfId="0" applyFont="1" applyFill="1" applyBorder="1" applyAlignment="1">
      <alignment horizontal="left" wrapText="1"/>
    </xf>
    <xf numFmtId="0" fontId="14" fillId="35" borderId="30" xfId="0" applyFont="1" applyFill="1" applyBorder="1" applyAlignment="1">
      <alignment horizontal="left" wrapText="1"/>
    </xf>
    <xf numFmtId="0" fontId="14" fillId="35" borderId="31" xfId="0" applyFont="1" applyFill="1" applyBorder="1" applyAlignment="1">
      <alignment horizontal="left" wrapText="1"/>
    </xf>
    <xf numFmtId="0" fontId="88" fillId="0" borderId="14" xfId="0" applyNumberFormat="1" applyFont="1" applyBorder="1" applyAlignment="1">
      <alignment horizontal="left" vertical="center" wrapText="1"/>
    </xf>
    <xf numFmtId="49" fontId="14" fillId="35" borderId="29" xfId="0" applyNumberFormat="1" applyFont="1" applyFill="1" applyBorder="1" applyAlignment="1">
      <alignment horizontal="left" wrapText="1"/>
    </xf>
    <xf numFmtId="49" fontId="14" fillId="35" borderId="30" xfId="0" applyNumberFormat="1" applyFont="1" applyFill="1" applyBorder="1" applyAlignment="1">
      <alignment horizontal="left" wrapText="1"/>
    </xf>
    <xf numFmtId="49" fontId="14" fillId="35" borderId="31" xfId="0" applyNumberFormat="1" applyFont="1" applyFill="1" applyBorder="1" applyAlignment="1">
      <alignment horizontal="left" wrapText="1"/>
    </xf>
    <xf numFmtId="0" fontId="14" fillId="35" borderId="29" xfId="0" applyNumberFormat="1" applyFont="1" applyFill="1" applyBorder="1" applyAlignment="1">
      <alignment horizontal="left" wrapText="1"/>
    </xf>
    <xf numFmtId="0" fontId="14" fillId="35" borderId="30" xfId="0" applyNumberFormat="1" applyFont="1" applyFill="1" applyBorder="1" applyAlignment="1">
      <alignment horizontal="left" wrapText="1"/>
    </xf>
    <xf numFmtId="0" fontId="14" fillId="35" borderId="31" xfId="0" applyNumberFormat="1" applyFont="1" applyFill="1" applyBorder="1" applyAlignment="1">
      <alignment horizontal="left" wrapText="1"/>
    </xf>
    <xf numFmtId="4" fontId="14" fillId="35" borderId="29" xfId="0" applyNumberFormat="1" applyFont="1" applyFill="1" applyBorder="1" applyAlignment="1">
      <alignment horizontal="right"/>
    </xf>
    <xf numFmtId="4" fontId="14" fillId="35" borderId="30" xfId="0" applyNumberFormat="1" applyFont="1" applyFill="1" applyBorder="1" applyAlignment="1">
      <alignment horizontal="right"/>
    </xf>
    <xf numFmtId="4" fontId="14" fillId="35" borderId="31" xfId="0" applyNumberFormat="1" applyFont="1" applyFill="1" applyBorder="1" applyAlignment="1">
      <alignment horizontal="right"/>
    </xf>
    <xf numFmtId="0" fontId="12" fillId="35" borderId="29" xfId="0" applyFont="1" applyFill="1" applyBorder="1" applyAlignment="1">
      <alignment horizontal="left" wrapText="1"/>
    </xf>
    <xf numFmtId="0" fontId="12" fillId="35" borderId="30" xfId="0" applyFont="1" applyFill="1" applyBorder="1" applyAlignment="1">
      <alignment horizontal="left" wrapText="1"/>
    </xf>
    <xf numFmtId="0" fontId="12" fillId="35" borderId="31" xfId="0" applyFont="1" applyFill="1" applyBorder="1" applyAlignment="1">
      <alignment horizontal="left" wrapText="1"/>
    </xf>
    <xf numFmtId="0" fontId="88" fillId="0" borderId="29" xfId="0" applyNumberFormat="1" applyFont="1" applyBorder="1" applyAlignment="1">
      <alignment horizontal="left" wrapText="1"/>
    </xf>
    <xf numFmtId="0" fontId="88" fillId="0" borderId="30" xfId="0" applyNumberFormat="1" applyFont="1" applyBorder="1" applyAlignment="1">
      <alignment horizontal="left" wrapText="1"/>
    </xf>
    <xf numFmtId="0" fontId="88" fillId="0" borderId="31" xfId="0" applyNumberFormat="1" applyFont="1" applyBorder="1" applyAlignment="1">
      <alignment horizontal="left" wrapText="1"/>
    </xf>
    <xf numFmtId="0" fontId="15" fillId="0" borderId="29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49" fontId="15" fillId="0" borderId="29" xfId="0" applyNumberFormat="1" applyFont="1" applyBorder="1" applyAlignment="1">
      <alignment horizontal="left" wrapText="1"/>
    </xf>
    <xf numFmtId="49" fontId="15" fillId="0" borderId="30" xfId="0" applyNumberFormat="1" applyFont="1" applyBorder="1" applyAlignment="1">
      <alignment horizontal="left" wrapText="1"/>
    </xf>
    <xf numFmtId="49" fontId="15" fillId="0" borderId="31" xfId="0" applyNumberFormat="1" applyFont="1" applyBorder="1" applyAlignment="1">
      <alignment horizontal="left" wrapText="1"/>
    </xf>
    <xf numFmtId="0" fontId="15" fillId="0" borderId="29" xfId="0" applyNumberFormat="1" applyFont="1" applyBorder="1" applyAlignment="1">
      <alignment horizontal="left" wrapText="1"/>
    </xf>
    <xf numFmtId="0" fontId="15" fillId="0" borderId="30" xfId="0" applyNumberFormat="1" applyFont="1" applyBorder="1" applyAlignment="1">
      <alignment horizontal="left" wrapText="1"/>
    </xf>
    <xf numFmtId="0" fontId="15" fillId="0" borderId="31" xfId="0" applyNumberFormat="1" applyFont="1" applyBorder="1" applyAlignment="1">
      <alignment horizontal="left" wrapText="1"/>
    </xf>
    <xf numFmtId="4" fontId="15" fillId="0" borderId="29" xfId="0" applyNumberFormat="1" applyFont="1" applyBorder="1" applyAlignment="1">
      <alignment horizontal="right"/>
    </xf>
    <xf numFmtId="4" fontId="15" fillId="0" borderId="30" xfId="0" applyNumberFormat="1" applyFont="1" applyBorder="1" applyAlignment="1">
      <alignment horizontal="right"/>
    </xf>
    <xf numFmtId="4" fontId="15" fillId="0" borderId="31" xfId="0" applyNumberFormat="1" applyFont="1" applyBorder="1" applyAlignment="1">
      <alignment horizontal="right"/>
    </xf>
    <xf numFmtId="49" fontId="15" fillId="0" borderId="29" xfId="0" applyNumberFormat="1" applyFont="1" applyBorder="1" applyAlignment="1">
      <alignment horizontal="left"/>
    </xf>
    <xf numFmtId="49" fontId="15" fillId="0" borderId="30" xfId="0" applyNumberFormat="1" applyFont="1" applyBorder="1" applyAlignment="1">
      <alignment horizontal="left"/>
    </xf>
    <xf numFmtId="49" fontId="15" fillId="0" borderId="31" xfId="0" applyNumberFormat="1" applyFont="1" applyBorder="1" applyAlignment="1">
      <alignment horizontal="left"/>
    </xf>
    <xf numFmtId="0" fontId="15" fillId="0" borderId="29" xfId="0" applyFont="1" applyBorder="1" applyAlignment="1">
      <alignment horizontal="left" wrapText="1"/>
    </xf>
    <xf numFmtId="0" fontId="15" fillId="0" borderId="30" xfId="0" applyFont="1" applyBorder="1" applyAlignment="1">
      <alignment horizontal="left" wrapText="1"/>
    </xf>
    <xf numFmtId="0" fontId="15" fillId="0" borderId="31" xfId="0" applyFont="1" applyBorder="1" applyAlignment="1">
      <alignment horizontal="left" wrapText="1"/>
    </xf>
    <xf numFmtId="49" fontId="88" fillId="0" borderId="14" xfId="0" applyNumberFormat="1" applyFont="1" applyBorder="1" applyAlignment="1">
      <alignment horizontal="left" wrapText="1"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14" fontId="88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34" borderId="10" xfId="0" applyNumberFormat="1" applyFont="1" applyFill="1" applyBorder="1" applyAlignment="1">
      <alignment vertical="top"/>
    </xf>
    <xf numFmtId="1" fontId="7" fillId="0" borderId="10" xfId="0" applyNumberFormat="1" applyFont="1" applyBorder="1" applyAlignment="1">
      <alignment horizontal="right" vertical="top" wrapText="1" indent="6"/>
    </xf>
    <xf numFmtId="0" fontId="7" fillId="0" borderId="10" xfId="0" applyNumberFormat="1" applyFont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 indent="2"/>
    </xf>
    <xf numFmtId="0" fontId="76" fillId="0" borderId="12" xfId="0" applyFont="1" applyBorder="1" applyAlignment="1">
      <alignment horizontal="center"/>
    </xf>
    <xf numFmtId="0" fontId="14" fillId="0" borderId="14" xfId="0" applyNumberFormat="1" applyFont="1" applyBorder="1" applyAlignment="1">
      <alignment horizontal="left" wrapText="1"/>
    </xf>
    <xf numFmtId="0" fontId="14" fillId="0" borderId="29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88" fillId="0" borderId="14" xfId="0" applyNumberFormat="1" applyFont="1" applyFill="1" applyBorder="1" applyAlignment="1">
      <alignment horizontal="left" wrapText="1"/>
    </xf>
    <xf numFmtId="0" fontId="88" fillId="0" borderId="29" xfId="0" applyFont="1" applyFill="1" applyBorder="1" applyAlignment="1">
      <alignment horizontal="left" wrapText="1"/>
    </xf>
    <xf numFmtId="0" fontId="88" fillId="0" borderId="30" xfId="0" applyFont="1" applyFill="1" applyBorder="1" applyAlignment="1">
      <alignment horizontal="left" wrapText="1"/>
    </xf>
    <xf numFmtId="0" fontId="88" fillId="0" borderId="31" xfId="0" applyFont="1" applyFill="1" applyBorder="1" applyAlignment="1">
      <alignment horizontal="left" wrapText="1"/>
    </xf>
    <xf numFmtId="49" fontId="88" fillId="0" borderId="29" xfId="0" applyNumberFormat="1" applyFont="1" applyFill="1" applyBorder="1" applyAlignment="1">
      <alignment horizontal="left" wrapText="1"/>
    </xf>
    <xf numFmtId="49" fontId="88" fillId="0" borderId="30" xfId="0" applyNumberFormat="1" applyFont="1" applyFill="1" applyBorder="1" applyAlignment="1">
      <alignment horizontal="left" wrapText="1"/>
    </xf>
    <xf numFmtId="49" fontId="88" fillId="0" borderId="31" xfId="0" applyNumberFormat="1" applyFont="1" applyFill="1" applyBorder="1" applyAlignment="1">
      <alignment horizontal="left" wrapText="1"/>
    </xf>
    <xf numFmtId="0" fontId="88" fillId="0" borderId="29" xfId="0" applyNumberFormat="1" applyFont="1" applyFill="1" applyBorder="1" applyAlignment="1">
      <alignment horizontal="left" wrapText="1"/>
    </xf>
    <xf numFmtId="0" fontId="88" fillId="0" borderId="30" xfId="0" applyNumberFormat="1" applyFont="1" applyFill="1" applyBorder="1" applyAlignment="1">
      <alignment horizontal="left" wrapText="1"/>
    </xf>
    <xf numFmtId="0" fontId="88" fillId="0" borderId="31" xfId="0" applyNumberFormat="1" applyFont="1" applyFill="1" applyBorder="1" applyAlignment="1">
      <alignment horizontal="left" wrapText="1"/>
    </xf>
    <xf numFmtId="4" fontId="88" fillId="0" borderId="14" xfId="0" applyNumberFormat="1" applyFont="1" applyFill="1" applyBorder="1" applyAlignment="1">
      <alignment horizontal="center"/>
    </xf>
    <xf numFmtId="4" fontId="88" fillId="0" borderId="29" xfId="0" applyNumberFormat="1" applyFont="1" applyFill="1" applyBorder="1" applyAlignment="1">
      <alignment horizontal="right"/>
    </xf>
    <xf numFmtId="4" fontId="88" fillId="0" borderId="30" xfId="0" applyNumberFormat="1" applyFont="1" applyFill="1" applyBorder="1" applyAlignment="1">
      <alignment horizontal="right"/>
    </xf>
    <xf numFmtId="4" fontId="88" fillId="0" borderId="31" xfId="0" applyNumberFormat="1" applyFont="1" applyFill="1" applyBorder="1" applyAlignment="1">
      <alignment horizontal="right"/>
    </xf>
    <xf numFmtId="0" fontId="92" fillId="0" borderId="29" xfId="0" applyFont="1" applyFill="1" applyBorder="1" applyAlignment="1">
      <alignment horizontal="left" wrapText="1"/>
    </xf>
    <xf numFmtId="0" fontId="92" fillId="0" borderId="30" xfId="0" applyFont="1" applyFill="1" applyBorder="1" applyAlignment="1">
      <alignment horizontal="left" wrapText="1"/>
    </xf>
    <xf numFmtId="0" fontId="92" fillId="0" borderId="31" xfId="0" applyFont="1" applyFill="1" applyBorder="1" applyAlignment="1">
      <alignment horizontal="left" wrapText="1"/>
    </xf>
    <xf numFmtId="0" fontId="91" fillId="0" borderId="29" xfId="0" applyFont="1" applyFill="1" applyBorder="1" applyAlignment="1">
      <alignment horizontal="left" wrapText="1"/>
    </xf>
    <xf numFmtId="0" fontId="91" fillId="0" borderId="30" xfId="0" applyFont="1" applyFill="1" applyBorder="1" applyAlignment="1">
      <alignment horizontal="left" wrapText="1"/>
    </xf>
    <xf numFmtId="0" fontId="91" fillId="0" borderId="31" xfId="0" applyFont="1" applyFill="1" applyBorder="1" applyAlignment="1">
      <alignment horizontal="left" wrapText="1"/>
    </xf>
    <xf numFmtId="0" fontId="88" fillId="0" borderId="29" xfId="0" applyFont="1" applyFill="1" applyBorder="1" applyAlignment="1">
      <alignment horizontal="left"/>
    </xf>
    <xf numFmtId="0" fontId="88" fillId="0" borderId="30" xfId="0" applyFont="1" applyFill="1" applyBorder="1" applyAlignment="1">
      <alignment horizontal="left"/>
    </xf>
    <xf numFmtId="0" fontId="88" fillId="0" borderId="31" xfId="0" applyFont="1" applyFill="1" applyBorder="1" applyAlignment="1">
      <alignment horizontal="left"/>
    </xf>
    <xf numFmtId="0" fontId="89" fillId="0" borderId="14" xfId="0" applyNumberFormat="1" applyFont="1" applyBorder="1" applyAlignment="1">
      <alignment horizontal="left" wrapText="1"/>
    </xf>
    <xf numFmtId="0" fontId="14" fillId="0" borderId="11" xfId="0" applyNumberFormat="1" applyFont="1" applyBorder="1" applyAlignment="1">
      <alignment horizontal="left" wrapText="1"/>
    </xf>
    <xf numFmtId="0" fontId="14" fillId="0" borderId="12" xfId="0" applyNumberFormat="1" applyFont="1" applyBorder="1" applyAlignment="1">
      <alignment horizontal="left" wrapText="1"/>
    </xf>
    <xf numFmtId="0" fontId="14" fillId="0" borderId="13" xfId="0" applyNumberFormat="1" applyFont="1" applyBorder="1" applyAlignment="1">
      <alignment horizontal="left" wrapText="1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4" fontId="93" fillId="38" borderId="14" xfId="0" applyNumberFormat="1" applyFont="1" applyFill="1" applyBorder="1" applyAlignment="1">
      <alignment horizontal="center"/>
    </xf>
    <xf numFmtId="49" fontId="93" fillId="38" borderId="14" xfId="0" applyNumberFormat="1" applyFont="1" applyFill="1" applyBorder="1" applyAlignment="1">
      <alignment horizontal="center"/>
    </xf>
    <xf numFmtId="0" fontId="93" fillId="38" borderId="14" xfId="0" applyFont="1" applyFill="1" applyBorder="1" applyAlignment="1">
      <alignment horizontal="left" wrapText="1"/>
    </xf>
    <xf numFmtId="0" fontId="94" fillId="38" borderId="14" xfId="0" applyFont="1" applyFill="1" applyBorder="1" applyAlignment="1">
      <alignment horizontal="left" wrapText="1"/>
    </xf>
    <xf numFmtId="0" fontId="93" fillId="38" borderId="14" xfId="0" applyFont="1" applyFill="1" applyBorder="1" applyAlignment="1">
      <alignment horizontal="left"/>
    </xf>
    <xf numFmtId="0" fontId="95" fillId="0" borderId="29" xfId="0" applyFont="1" applyBorder="1" applyAlignment="1">
      <alignment horizontal="left"/>
    </xf>
    <xf numFmtId="0" fontId="95" fillId="0" borderId="30" xfId="0" applyFont="1" applyBorder="1" applyAlignment="1">
      <alignment horizontal="left"/>
    </xf>
    <xf numFmtId="0" fontId="95" fillId="0" borderId="31" xfId="0" applyFont="1" applyBorder="1" applyAlignment="1">
      <alignment horizontal="left"/>
    </xf>
    <xf numFmtId="49" fontId="95" fillId="0" borderId="14" xfId="0" applyNumberFormat="1" applyFont="1" applyBorder="1" applyAlignment="1">
      <alignment horizontal="left" wrapText="1"/>
    </xf>
    <xf numFmtId="4" fontId="95" fillId="0" borderId="14" xfId="0" applyNumberFormat="1" applyFont="1" applyBorder="1" applyAlignment="1">
      <alignment horizontal="center"/>
    </xf>
    <xf numFmtId="14" fontId="95" fillId="0" borderId="14" xfId="0" applyNumberFormat="1" applyFont="1" applyBorder="1" applyAlignment="1">
      <alignment horizontal="center"/>
    </xf>
    <xf numFmtId="49" fontId="14" fillId="42" borderId="14" xfId="0" applyNumberFormat="1" applyFont="1" applyFill="1" applyBorder="1" applyAlignment="1">
      <alignment horizontal="left" wrapText="1"/>
    </xf>
    <xf numFmtId="49" fontId="95" fillId="42" borderId="14" xfId="0" applyNumberFormat="1" applyFont="1" applyFill="1" applyBorder="1" applyAlignment="1">
      <alignment horizontal="left" wrapText="1"/>
    </xf>
    <xf numFmtId="49" fontId="14" fillId="38" borderId="11" xfId="0" applyNumberFormat="1" applyFont="1" applyFill="1" applyBorder="1" applyAlignment="1">
      <alignment horizontal="center" wrapText="1"/>
    </xf>
    <xf numFmtId="49" fontId="14" fillId="38" borderId="12" xfId="0" applyNumberFormat="1" applyFont="1" applyFill="1" applyBorder="1" applyAlignment="1">
      <alignment horizontal="center" wrapText="1"/>
    </xf>
    <xf numFmtId="49" fontId="14" fillId="38" borderId="13" xfId="0" applyNumberFormat="1" applyFont="1" applyFill="1" applyBorder="1" applyAlignment="1">
      <alignment horizontal="center" wrapText="1"/>
    </xf>
    <xf numFmtId="0" fontId="14" fillId="42" borderId="14" xfId="0" applyNumberFormat="1" applyFont="1" applyFill="1" applyBorder="1" applyAlignment="1">
      <alignment horizontal="left" wrapText="1"/>
    </xf>
    <xf numFmtId="0" fontId="92" fillId="35" borderId="29" xfId="0" applyFont="1" applyFill="1" applyBorder="1" applyAlignment="1">
      <alignment horizontal="left" wrapText="1"/>
    </xf>
    <xf numFmtId="0" fontId="92" fillId="35" borderId="30" xfId="0" applyFont="1" applyFill="1" applyBorder="1" applyAlignment="1">
      <alignment horizontal="left" wrapText="1"/>
    </xf>
    <xf numFmtId="0" fontId="92" fillId="35" borderId="31" xfId="0" applyFont="1" applyFill="1" applyBorder="1" applyAlignment="1">
      <alignment horizontal="left" wrapText="1"/>
    </xf>
    <xf numFmtId="4" fontId="14" fillId="0" borderId="14" xfId="0" applyNumberFormat="1" applyFont="1" applyFill="1" applyBorder="1" applyAlignment="1">
      <alignment horizontal="center"/>
    </xf>
    <xf numFmtId="4" fontId="14" fillId="0" borderId="29" xfId="0" applyNumberFormat="1" applyFont="1" applyFill="1" applyBorder="1" applyAlignment="1">
      <alignment horizontal="right"/>
    </xf>
    <xf numFmtId="4" fontId="14" fillId="0" borderId="30" xfId="0" applyNumberFormat="1" applyFont="1" applyFill="1" applyBorder="1" applyAlignment="1">
      <alignment horizontal="right"/>
    </xf>
    <xf numFmtId="4" fontId="14" fillId="0" borderId="31" xfId="0" applyNumberFormat="1" applyFont="1" applyFill="1" applyBorder="1" applyAlignment="1">
      <alignment horizontal="right"/>
    </xf>
    <xf numFmtId="0" fontId="14" fillId="0" borderId="29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 horizontal="left" wrapText="1"/>
    </xf>
    <xf numFmtId="0" fontId="14" fillId="0" borderId="31" xfId="0" applyFont="1" applyFill="1" applyBorder="1" applyAlignment="1">
      <alignment horizontal="left" wrapText="1"/>
    </xf>
    <xf numFmtId="49" fontId="14" fillId="0" borderId="29" xfId="0" applyNumberFormat="1" applyFont="1" applyFill="1" applyBorder="1" applyAlignment="1">
      <alignment horizontal="left" wrapText="1"/>
    </xf>
    <xf numFmtId="49" fontId="14" fillId="0" borderId="30" xfId="0" applyNumberFormat="1" applyFont="1" applyFill="1" applyBorder="1" applyAlignment="1">
      <alignment horizontal="left" wrapText="1"/>
    </xf>
    <xf numFmtId="49" fontId="14" fillId="0" borderId="31" xfId="0" applyNumberFormat="1" applyFont="1" applyFill="1" applyBorder="1" applyAlignment="1">
      <alignment horizontal="left" wrapText="1"/>
    </xf>
    <xf numFmtId="0" fontId="14" fillId="0" borderId="29" xfId="0" applyNumberFormat="1" applyFont="1" applyFill="1" applyBorder="1" applyAlignment="1">
      <alignment horizontal="left" wrapText="1"/>
    </xf>
    <xf numFmtId="0" fontId="14" fillId="0" borderId="30" xfId="0" applyNumberFormat="1" applyFont="1" applyFill="1" applyBorder="1" applyAlignment="1">
      <alignment horizontal="left" wrapText="1"/>
    </xf>
    <xf numFmtId="0" fontId="14" fillId="0" borderId="31" xfId="0" applyNumberFormat="1" applyFont="1" applyFill="1" applyBorder="1" applyAlignment="1">
      <alignment horizontal="left" wrapText="1"/>
    </xf>
    <xf numFmtId="49" fontId="14" fillId="38" borderId="29" xfId="0" applyNumberFormat="1" applyFont="1" applyFill="1" applyBorder="1" applyAlignment="1">
      <alignment horizontal="left" wrapText="1"/>
    </xf>
    <xf numFmtId="49" fontId="14" fillId="38" borderId="30" xfId="0" applyNumberFormat="1" applyFont="1" applyFill="1" applyBorder="1" applyAlignment="1">
      <alignment horizontal="left" wrapText="1"/>
    </xf>
    <xf numFmtId="49" fontId="14" fillId="38" borderId="31" xfId="0" applyNumberFormat="1" applyFont="1" applyFill="1" applyBorder="1" applyAlignment="1">
      <alignment horizontal="left" wrapText="1"/>
    </xf>
    <xf numFmtId="0" fontId="12" fillId="35" borderId="11" xfId="0" applyFont="1" applyFill="1" applyBorder="1" applyAlignment="1">
      <alignment horizontal="left" wrapText="1"/>
    </xf>
    <xf numFmtId="0" fontId="12" fillId="35" borderId="12" xfId="0" applyFont="1" applyFill="1" applyBorder="1" applyAlignment="1">
      <alignment horizontal="left" wrapText="1"/>
    </xf>
    <xf numFmtId="0" fontId="12" fillId="35" borderId="13" xfId="0" applyFont="1" applyFill="1" applyBorder="1" applyAlignment="1">
      <alignment horizontal="left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42" borderId="11" xfId="0" applyNumberFormat="1" applyFont="1" applyFill="1" applyBorder="1" applyAlignment="1">
      <alignment horizontal="center" wrapText="1"/>
    </xf>
    <xf numFmtId="0" fontId="14" fillId="42" borderId="12" xfId="0" applyNumberFormat="1" applyFont="1" applyFill="1" applyBorder="1" applyAlignment="1">
      <alignment horizontal="center" wrapText="1"/>
    </xf>
    <xf numFmtId="0" fontId="14" fillId="42" borderId="13" xfId="0" applyNumberFormat="1" applyFont="1" applyFill="1" applyBorder="1" applyAlignment="1">
      <alignment horizontal="center" wrapText="1"/>
    </xf>
    <xf numFmtId="0" fontId="89" fillId="0" borderId="11" xfId="0" applyFont="1" applyBorder="1" applyAlignment="1">
      <alignment horizontal="center" wrapText="1"/>
    </xf>
    <xf numFmtId="0" fontId="89" fillId="0" borderId="12" xfId="0" applyFont="1" applyBorder="1" applyAlignment="1">
      <alignment horizontal="center" wrapText="1"/>
    </xf>
    <xf numFmtId="0" fontId="89" fillId="0" borderId="13" xfId="0" applyFont="1" applyBorder="1" applyAlignment="1">
      <alignment horizontal="center" wrapText="1"/>
    </xf>
    <xf numFmtId="0" fontId="14" fillId="38" borderId="29" xfId="0" applyFont="1" applyFill="1" applyBorder="1" applyAlignment="1">
      <alignment horizontal="left" wrapText="1"/>
    </xf>
    <xf numFmtId="0" fontId="14" fillId="38" borderId="30" xfId="0" applyFont="1" applyFill="1" applyBorder="1" applyAlignment="1">
      <alignment horizontal="left" wrapText="1"/>
    </xf>
    <xf numFmtId="0" fontId="14" fillId="38" borderId="31" xfId="0" applyFont="1" applyFill="1" applyBorder="1" applyAlignment="1">
      <alignment horizontal="left" wrapText="1"/>
    </xf>
    <xf numFmtId="0" fontId="12" fillId="38" borderId="29" xfId="0" applyFont="1" applyFill="1" applyBorder="1" applyAlignment="1">
      <alignment horizontal="left" wrapText="1"/>
    </xf>
    <xf numFmtId="0" fontId="12" fillId="38" borderId="30" xfId="0" applyFont="1" applyFill="1" applyBorder="1" applyAlignment="1">
      <alignment horizontal="left" wrapText="1"/>
    </xf>
    <xf numFmtId="0" fontId="12" fillId="38" borderId="31" xfId="0" applyFont="1" applyFill="1" applyBorder="1" applyAlignment="1">
      <alignment horizontal="left" wrapText="1"/>
    </xf>
    <xf numFmtId="0" fontId="14" fillId="38" borderId="29" xfId="0" applyNumberFormat="1" applyFont="1" applyFill="1" applyBorder="1" applyAlignment="1">
      <alignment horizontal="left" wrapText="1"/>
    </xf>
    <xf numFmtId="0" fontId="14" fillId="38" borderId="30" xfId="0" applyNumberFormat="1" applyFont="1" applyFill="1" applyBorder="1" applyAlignment="1">
      <alignment horizontal="left" wrapText="1"/>
    </xf>
    <xf numFmtId="0" fontId="14" fillId="38" borderId="31" xfId="0" applyNumberFormat="1" applyFont="1" applyFill="1" applyBorder="1" applyAlignment="1">
      <alignment horizontal="left" wrapText="1"/>
    </xf>
    <xf numFmtId="0" fontId="14" fillId="0" borderId="11" xfId="0" applyNumberFormat="1" applyFont="1" applyBorder="1" applyAlignment="1">
      <alignment horizontal="center" wrapText="1"/>
    </xf>
    <xf numFmtId="0" fontId="14" fillId="0" borderId="12" xfId="0" applyNumberFormat="1" applyFont="1" applyBorder="1" applyAlignment="1">
      <alignment horizontal="center" wrapText="1"/>
    </xf>
    <xf numFmtId="0" fontId="14" fillId="0" borderId="13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49" fontId="14" fillId="0" borderId="13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zoomScalePageLayoutView="0" workbookViewId="0" topLeftCell="A1">
      <selection activeCell="BH20" sqref="BH20:BP20"/>
    </sheetView>
  </sheetViews>
  <sheetFormatPr defaultColWidth="1.37890625" defaultRowHeight="12.75"/>
  <cols>
    <col min="1" max="16384" width="1.37890625" style="1" customWidth="1"/>
  </cols>
  <sheetData>
    <row r="1" spans="1:99" s="3" customFormat="1" ht="15.7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</row>
    <row r="2" s="2" customFormat="1" ht="8.25"/>
    <row r="3" spans="1:99" s="3" customFormat="1" ht="15.75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</row>
    <row r="4" s="4" customFormat="1" ht="12.75"/>
    <row r="5" spans="1:99" s="4" customFormat="1" ht="12.75">
      <c r="A5" s="181" t="s">
        <v>2</v>
      </c>
      <c r="B5" s="182"/>
      <c r="C5" s="183"/>
      <c r="D5" s="181" t="s">
        <v>4</v>
      </c>
      <c r="E5" s="182"/>
      <c r="F5" s="182"/>
      <c r="G5" s="182"/>
      <c r="H5" s="182"/>
      <c r="I5" s="182"/>
      <c r="J5" s="182"/>
      <c r="K5" s="182"/>
      <c r="L5" s="182"/>
      <c r="M5" s="181" t="s">
        <v>7</v>
      </c>
      <c r="N5" s="182"/>
      <c r="O5" s="182"/>
      <c r="P5" s="182"/>
      <c r="Q5" s="182"/>
      <c r="R5" s="182"/>
      <c r="S5" s="182"/>
      <c r="T5" s="182"/>
      <c r="U5" s="182"/>
      <c r="V5" s="183"/>
      <c r="W5" s="181" t="s">
        <v>33</v>
      </c>
      <c r="X5" s="182"/>
      <c r="Y5" s="182"/>
      <c r="Z5" s="182"/>
      <c r="AA5" s="182"/>
      <c r="AB5" s="182"/>
      <c r="AC5" s="182"/>
      <c r="AD5" s="182"/>
      <c r="AE5" s="182"/>
      <c r="AF5" s="183"/>
      <c r="AG5" s="181" t="s">
        <v>8</v>
      </c>
      <c r="AH5" s="182"/>
      <c r="AI5" s="182"/>
      <c r="AJ5" s="182"/>
      <c r="AK5" s="182"/>
      <c r="AL5" s="182"/>
      <c r="AM5" s="182"/>
      <c r="AN5" s="182"/>
      <c r="AO5" s="183"/>
      <c r="AP5" s="181" t="s">
        <v>16</v>
      </c>
      <c r="AQ5" s="182"/>
      <c r="AR5" s="182"/>
      <c r="AS5" s="182"/>
      <c r="AT5" s="182"/>
      <c r="AU5" s="182"/>
      <c r="AV5" s="182"/>
      <c r="AW5" s="182"/>
      <c r="AX5" s="183"/>
      <c r="AY5" s="181" t="s">
        <v>16</v>
      </c>
      <c r="AZ5" s="182"/>
      <c r="BA5" s="182"/>
      <c r="BB5" s="182"/>
      <c r="BC5" s="182"/>
      <c r="BD5" s="182"/>
      <c r="BE5" s="182"/>
      <c r="BF5" s="182"/>
      <c r="BG5" s="183"/>
      <c r="BH5" s="181" t="s">
        <v>23</v>
      </c>
      <c r="BI5" s="182"/>
      <c r="BJ5" s="182"/>
      <c r="BK5" s="182"/>
      <c r="BL5" s="182"/>
      <c r="BM5" s="182"/>
      <c r="BN5" s="182"/>
      <c r="BO5" s="182"/>
      <c r="BP5" s="183"/>
      <c r="BQ5" s="181" t="s">
        <v>31</v>
      </c>
      <c r="BR5" s="182"/>
      <c r="BS5" s="182"/>
      <c r="BT5" s="182"/>
      <c r="BU5" s="182"/>
      <c r="BV5" s="182"/>
      <c r="BW5" s="182"/>
      <c r="BX5" s="182"/>
      <c r="BY5" s="183"/>
      <c r="BZ5" s="181" t="s">
        <v>16</v>
      </c>
      <c r="CA5" s="182"/>
      <c r="CB5" s="182"/>
      <c r="CC5" s="182"/>
      <c r="CD5" s="182"/>
      <c r="CE5" s="182"/>
      <c r="CF5" s="182"/>
      <c r="CG5" s="182"/>
      <c r="CH5" s="182"/>
      <c r="CI5" s="182"/>
      <c r="CJ5" s="183"/>
      <c r="CK5" s="181" t="s">
        <v>16</v>
      </c>
      <c r="CL5" s="182"/>
      <c r="CM5" s="182"/>
      <c r="CN5" s="182"/>
      <c r="CO5" s="182"/>
      <c r="CP5" s="182"/>
      <c r="CQ5" s="182"/>
      <c r="CR5" s="182"/>
      <c r="CS5" s="182"/>
      <c r="CT5" s="182"/>
      <c r="CU5" s="183"/>
    </row>
    <row r="6" spans="1:99" s="4" customFormat="1" ht="12.75">
      <c r="A6" s="178" t="s">
        <v>3</v>
      </c>
      <c r="B6" s="179"/>
      <c r="C6" s="180"/>
      <c r="D6" s="178" t="s">
        <v>5</v>
      </c>
      <c r="E6" s="179"/>
      <c r="F6" s="179"/>
      <c r="G6" s="179"/>
      <c r="H6" s="179"/>
      <c r="I6" s="179"/>
      <c r="J6" s="179"/>
      <c r="K6" s="179"/>
      <c r="L6" s="179"/>
      <c r="M6" s="178" t="s">
        <v>41</v>
      </c>
      <c r="N6" s="179"/>
      <c r="O6" s="179"/>
      <c r="P6" s="179"/>
      <c r="Q6" s="179"/>
      <c r="R6" s="179"/>
      <c r="S6" s="179"/>
      <c r="T6" s="179"/>
      <c r="U6" s="179"/>
      <c r="V6" s="180"/>
      <c r="W6" s="178" t="s">
        <v>44</v>
      </c>
      <c r="X6" s="179"/>
      <c r="Y6" s="179"/>
      <c r="Z6" s="179"/>
      <c r="AA6" s="179"/>
      <c r="AB6" s="179"/>
      <c r="AC6" s="179"/>
      <c r="AD6" s="179"/>
      <c r="AE6" s="179"/>
      <c r="AF6" s="180"/>
      <c r="AG6" s="178" t="s">
        <v>9</v>
      </c>
      <c r="AH6" s="179"/>
      <c r="AI6" s="179"/>
      <c r="AJ6" s="179"/>
      <c r="AK6" s="179"/>
      <c r="AL6" s="179"/>
      <c r="AM6" s="179"/>
      <c r="AN6" s="179"/>
      <c r="AO6" s="180"/>
      <c r="AP6" s="178" t="s">
        <v>17</v>
      </c>
      <c r="AQ6" s="179"/>
      <c r="AR6" s="179"/>
      <c r="AS6" s="179"/>
      <c r="AT6" s="179"/>
      <c r="AU6" s="179"/>
      <c r="AV6" s="179"/>
      <c r="AW6" s="179"/>
      <c r="AX6" s="180"/>
      <c r="AY6" s="178" t="s">
        <v>22</v>
      </c>
      <c r="AZ6" s="179"/>
      <c r="BA6" s="179"/>
      <c r="BB6" s="179"/>
      <c r="BC6" s="179"/>
      <c r="BD6" s="179"/>
      <c r="BE6" s="179"/>
      <c r="BF6" s="179"/>
      <c r="BG6" s="180"/>
      <c r="BH6" s="178" t="s">
        <v>24</v>
      </c>
      <c r="BI6" s="179"/>
      <c r="BJ6" s="179"/>
      <c r="BK6" s="179"/>
      <c r="BL6" s="179"/>
      <c r="BM6" s="179"/>
      <c r="BN6" s="179"/>
      <c r="BO6" s="179"/>
      <c r="BP6" s="180"/>
      <c r="BQ6" s="178" t="s">
        <v>32</v>
      </c>
      <c r="BR6" s="179"/>
      <c r="BS6" s="179"/>
      <c r="BT6" s="179"/>
      <c r="BU6" s="179"/>
      <c r="BV6" s="179"/>
      <c r="BW6" s="179"/>
      <c r="BX6" s="179"/>
      <c r="BY6" s="180"/>
      <c r="BZ6" s="178" t="s">
        <v>39</v>
      </c>
      <c r="CA6" s="179"/>
      <c r="CB6" s="179"/>
      <c r="CC6" s="179"/>
      <c r="CD6" s="179"/>
      <c r="CE6" s="179"/>
      <c r="CF6" s="179"/>
      <c r="CG6" s="179"/>
      <c r="CH6" s="179"/>
      <c r="CI6" s="179"/>
      <c r="CJ6" s="180"/>
      <c r="CK6" s="178" t="s">
        <v>47</v>
      </c>
      <c r="CL6" s="179"/>
      <c r="CM6" s="179"/>
      <c r="CN6" s="179"/>
      <c r="CO6" s="179"/>
      <c r="CP6" s="179"/>
      <c r="CQ6" s="179"/>
      <c r="CR6" s="179"/>
      <c r="CS6" s="179"/>
      <c r="CT6" s="179"/>
      <c r="CU6" s="180"/>
    </row>
    <row r="7" spans="1:99" s="4" customFormat="1" ht="12.75">
      <c r="A7" s="178"/>
      <c r="B7" s="179"/>
      <c r="C7" s="180"/>
      <c r="D7" s="178" t="s">
        <v>6</v>
      </c>
      <c r="E7" s="179"/>
      <c r="F7" s="179"/>
      <c r="G7" s="179"/>
      <c r="H7" s="179"/>
      <c r="I7" s="179"/>
      <c r="J7" s="179"/>
      <c r="K7" s="179"/>
      <c r="L7" s="179"/>
      <c r="M7" s="178" t="s">
        <v>42</v>
      </c>
      <c r="N7" s="179"/>
      <c r="O7" s="179"/>
      <c r="P7" s="179"/>
      <c r="Q7" s="179"/>
      <c r="R7" s="179"/>
      <c r="S7" s="179"/>
      <c r="T7" s="179"/>
      <c r="U7" s="179"/>
      <c r="V7" s="180"/>
      <c r="W7" s="178" t="s">
        <v>45</v>
      </c>
      <c r="X7" s="179"/>
      <c r="Y7" s="179"/>
      <c r="Z7" s="179"/>
      <c r="AA7" s="179"/>
      <c r="AB7" s="179"/>
      <c r="AC7" s="179"/>
      <c r="AD7" s="179"/>
      <c r="AE7" s="179"/>
      <c r="AF7" s="180"/>
      <c r="AG7" s="178" t="s">
        <v>10</v>
      </c>
      <c r="AH7" s="179"/>
      <c r="AI7" s="179"/>
      <c r="AJ7" s="179"/>
      <c r="AK7" s="179"/>
      <c r="AL7" s="179"/>
      <c r="AM7" s="179"/>
      <c r="AN7" s="179"/>
      <c r="AO7" s="180"/>
      <c r="AP7" s="178" t="s">
        <v>18</v>
      </c>
      <c r="AQ7" s="179"/>
      <c r="AR7" s="179"/>
      <c r="AS7" s="179"/>
      <c r="AT7" s="179"/>
      <c r="AU7" s="179"/>
      <c r="AV7" s="179"/>
      <c r="AW7" s="179"/>
      <c r="AX7" s="180"/>
      <c r="AY7" s="178" t="s">
        <v>18</v>
      </c>
      <c r="AZ7" s="179"/>
      <c r="BA7" s="179"/>
      <c r="BB7" s="179"/>
      <c r="BC7" s="179"/>
      <c r="BD7" s="179"/>
      <c r="BE7" s="179"/>
      <c r="BF7" s="179"/>
      <c r="BG7" s="180"/>
      <c r="BH7" s="178" t="s">
        <v>25</v>
      </c>
      <c r="BI7" s="179"/>
      <c r="BJ7" s="179"/>
      <c r="BK7" s="179"/>
      <c r="BL7" s="179"/>
      <c r="BM7" s="179"/>
      <c r="BN7" s="179"/>
      <c r="BO7" s="179"/>
      <c r="BP7" s="180"/>
      <c r="BQ7" s="178" t="s">
        <v>34</v>
      </c>
      <c r="BR7" s="179"/>
      <c r="BS7" s="179"/>
      <c r="BT7" s="179"/>
      <c r="BU7" s="179"/>
      <c r="BV7" s="179"/>
      <c r="BW7" s="179"/>
      <c r="BX7" s="179"/>
      <c r="BY7" s="180"/>
      <c r="BZ7" s="178" t="s">
        <v>40</v>
      </c>
      <c r="CA7" s="179"/>
      <c r="CB7" s="179"/>
      <c r="CC7" s="179"/>
      <c r="CD7" s="179"/>
      <c r="CE7" s="179"/>
      <c r="CF7" s="179"/>
      <c r="CG7" s="179"/>
      <c r="CH7" s="179"/>
      <c r="CI7" s="179"/>
      <c r="CJ7" s="180"/>
      <c r="CK7" s="178" t="s">
        <v>48</v>
      </c>
      <c r="CL7" s="179"/>
      <c r="CM7" s="179"/>
      <c r="CN7" s="179"/>
      <c r="CO7" s="179"/>
      <c r="CP7" s="179"/>
      <c r="CQ7" s="179"/>
      <c r="CR7" s="179"/>
      <c r="CS7" s="179"/>
      <c r="CT7" s="179"/>
      <c r="CU7" s="180"/>
    </row>
    <row r="8" spans="1:99" s="4" customFormat="1" ht="12.75">
      <c r="A8" s="178"/>
      <c r="B8" s="179"/>
      <c r="C8" s="180"/>
      <c r="D8" s="178"/>
      <c r="E8" s="179"/>
      <c r="F8" s="179"/>
      <c r="G8" s="179"/>
      <c r="H8" s="179"/>
      <c r="I8" s="179"/>
      <c r="J8" s="179"/>
      <c r="K8" s="179"/>
      <c r="L8" s="179"/>
      <c r="M8" s="178" t="s">
        <v>43</v>
      </c>
      <c r="N8" s="179"/>
      <c r="O8" s="179"/>
      <c r="P8" s="179"/>
      <c r="Q8" s="179"/>
      <c r="R8" s="179"/>
      <c r="S8" s="179"/>
      <c r="T8" s="179"/>
      <c r="U8" s="179"/>
      <c r="V8" s="180"/>
      <c r="W8" s="178" t="s">
        <v>46</v>
      </c>
      <c r="X8" s="179"/>
      <c r="Y8" s="179"/>
      <c r="Z8" s="179"/>
      <c r="AA8" s="179"/>
      <c r="AB8" s="179"/>
      <c r="AC8" s="179"/>
      <c r="AD8" s="179"/>
      <c r="AE8" s="179"/>
      <c r="AF8" s="180"/>
      <c r="AG8" s="178" t="s">
        <v>11</v>
      </c>
      <c r="AH8" s="179"/>
      <c r="AI8" s="179"/>
      <c r="AJ8" s="179"/>
      <c r="AK8" s="179"/>
      <c r="AL8" s="179"/>
      <c r="AM8" s="179"/>
      <c r="AN8" s="179"/>
      <c r="AO8" s="180"/>
      <c r="AP8" s="178" t="s">
        <v>5</v>
      </c>
      <c r="AQ8" s="179"/>
      <c r="AR8" s="179"/>
      <c r="AS8" s="179"/>
      <c r="AT8" s="179"/>
      <c r="AU8" s="179"/>
      <c r="AV8" s="179"/>
      <c r="AW8" s="179"/>
      <c r="AX8" s="180"/>
      <c r="AY8" s="178" t="s">
        <v>5</v>
      </c>
      <c r="AZ8" s="179"/>
      <c r="BA8" s="179"/>
      <c r="BB8" s="179"/>
      <c r="BC8" s="179"/>
      <c r="BD8" s="179"/>
      <c r="BE8" s="179"/>
      <c r="BF8" s="179"/>
      <c r="BG8" s="180"/>
      <c r="BH8" s="178" t="s">
        <v>26</v>
      </c>
      <c r="BI8" s="179"/>
      <c r="BJ8" s="179"/>
      <c r="BK8" s="179"/>
      <c r="BL8" s="179"/>
      <c r="BM8" s="179"/>
      <c r="BN8" s="179"/>
      <c r="BO8" s="179"/>
      <c r="BP8" s="180"/>
      <c r="BQ8" s="178" t="s">
        <v>24</v>
      </c>
      <c r="BR8" s="179"/>
      <c r="BS8" s="179"/>
      <c r="BT8" s="179"/>
      <c r="BU8" s="179"/>
      <c r="BV8" s="179"/>
      <c r="BW8" s="179"/>
      <c r="BX8" s="179"/>
      <c r="BY8" s="180"/>
      <c r="BZ8" s="178" t="s">
        <v>5</v>
      </c>
      <c r="CA8" s="179"/>
      <c r="CB8" s="179"/>
      <c r="CC8" s="179"/>
      <c r="CD8" s="179"/>
      <c r="CE8" s="179"/>
      <c r="CF8" s="179"/>
      <c r="CG8" s="179"/>
      <c r="CH8" s="179"/>
      <c r="CI8" s="179"/>
      <c r="CJ8" s="180"/>
      <c r="CK8" s="178" t="s">
        <v>49</v>
      </c>
      <c r="CL8" s="179"/>
      <c r="CM8" s="179"/>
      <c r="CN8" s="179"/>
      <c r="CO8" s="179"/>
      <c r="CP8" s="179"/>
      <c r="CQ8" s="179"/>
      <c r="CR8" s="179"/>
      <c r="CS8" s="179"/>
      <c r="CT8" s="179"/>
      <c r="CU8" s="180"/>
    </row>
    <row r="9" spans="1:99" s="4" customFormat="1" ht="12.75">
      <c r="A9" s="178"/>
      <c r="B9" s="179"/>
      <c r="C9" s="180"/>
      <c r="D9" s="178"/>
      <c r="E9" s="179"/>
      <c r="F9" s="179"/>
      <c r="G9" s="179"/>
      <c r="H9" s="179"/>
      <c r="I9" s="179"/>
      <c r="J9" s="179"/>
      <c r="K9" s="179"/>
      <c r="L9" s="179"/>
      <c r="M9" s="178"/>
      <c r="N9" s="179"/>
      <c r="O9" s="179"/>
      <c r="P9" s="179"/>
      <c r="Q9" s="179"/>
      <c r="R9" s="179"/>
      <c r="S9" s="179"/>
      <c r="T9" s="179"/>
      <c r="U9" s="179"/>
      <c r="V9" s="180"/>
      <c r="W9" s="178" t="s">
        <v>6</v>
      </c>
      <c r="X9" s="179"/>
      <c r="Y9" s="179"/>
      <c r="Z9" s="179"/>
      <c r="AA9" s="179"/>
      <c r="AB9" s="179"/>
      <c r="AC9" s="179"/>
      <c r="AD9" s="179"/>
      <c r="AE9" s="179"/>
      <c r="AF9" s="180"/>
      <c r="AG9" s="178" t="s">
        <v>12</v>
      </c>
      <c r="AH9" s="179"/>
      <c r="AI9" s="179"/>
      <c r="AJ9" s="179"/>
      <c r="AK9" s="179"/>
      <c r="AL9" s="179"/>
      <c r="AM9" s="179"/>
      <c r="AN9" s="179"/>
      <c r="AO9" s="180"/>
      <c r="AP9" s="178" t="s">
        <v>6</v>
      </c>
      <c r="AQ9" s="179"/>
      <c r="AR9" s="179"/>
      <c r="AS9" s="179"/>
      <c r="AT9" s="179"/>
      <c r="AU9" s="179"/>
      <c r="AV9" s="179"/>
      <c r="AW9" s="179"/>
      <c r="AX9" s="180"/>
      <c r="AY9" s="178" t="s">
        <v>6</v>
      </c>
      <c r="AZ9" s="179"/>
      <c r="BA9" s="179"/>
      <c r="BB9" s="179"/>
      <c r="BC9" s="179"/>
      <c r="BD9" s="179"/>
      <c r="BE9" s="179"/>
      <c r="BF9" s="179"/>
      <c r="BG9" s="180"/>
      <c r="BH9" s="178" t="s">
        <v>27</v>
      </c>
      <c r="BI9" s="179"/>
      <c r="BJ9" s="179"/>
      <c r="BK9" s="179"/>
      <c r="BL9" s="179"/>
      <c r="BM9" s="179"/>
      <c r="BN9" s="179"/>
      <c r="BO9" s="179"/>
      <c r="BP9" s="180"/>
      <c r="BQ9" s="178" t="s">
        <v>35</v>
      </c>
      <c r="BR9" s="179"/>
      <c r="BS9" s="179"/>
      <c r="BT9" s="179"/>
      <c r="BU9" s="179"/>
      <c r="BV9" s="179"/>
      <c r="BW9" s="179"/>
      <c r="BX9" s="179"/>
      <c r="BY9" s="180"/>
      <c r="BZ9" s="178" t="s">
        <v>6</v>
      </c>
      <c r="CA9" s="179"/>
      <c r="CB9" s="179"/>
      <c r="CC9" s="179"/>
      <c r="CD9" s="179"/>
      <c r="CE9" s="179"/>
      <c r="CF9" s="179"/>
      <c r="CG9" s="179"/>
      <c r="CH9" s="179"/>
      <c r="CI9" s="179"/>
      <c r="CJ9" s="180"/>
      <c r="CK9" s="178" t="s">
        <v>50</v>
      </c>
      <c r="CL9" s="179"/>
      <c r="CM9" s="179"/>
      <c r="CN9" s="179"/>
      <c r="CO9" s="179"/>
      <c r="CP9" s="179"/>
      <c r="CQ9" s="179"/>
      <c r="CR9" s="179"/>
      <c r="CS9" s="179"/>
      <c r="CT9" s="179"/>
      <c r="CU9" s="180"/>
    </row>
    <row r="10" spans="1:99" s="4" customFormat="1" ht="12.75">
      <c r="A10" s="178"/>
      <c r="B10" s="179"/>
      <c r="C10" s="180"/>
      <c r="D10" s="178"/>
      <c r="E10" s="179"/>
      <c r="F10" s="179"/>
      <c r="G10" s="179"/>
      <c r="H10" s="179"/>
      <c r="I10" s="179"/>
      <c r="J10" s="179"/>
      <c r="K10" s="179"/>
      <c r="L10" s="179"/>
      <c r="M10" s="178"/>
      <c r="N10" s="179"/>
      <c r="O10" s="179"/>
      <c r="P10" s="179"/>
      <c r="Q10" s="179"/>
      <c r="R10" s="179"/>
      <c r="S10" s="179"/>
      <c r="T10" s="179"/>
      <c r="U10" s="179"/>
      <c r="V10" s="180"/>
      <c r="W10" s="178"/>
      <c r="X10" s="179"/>
      <c r="Y10" s="179"/>
      <c r="Z10" s="179"/>
      <c r="AA10" s="179"/>
      <c r="AB10" s="179"/>
      <c r="AC10" s="179"/>
      <c r="AD10" s="179"/>
      <c r="AE10" s="179"/>
      <c r="AF10" s="180"/>
      <c r="AG10" s="178" t="s">
        <v>13</v>
      </c>
      <c r="AH10" s="179"/>
      <c r="AI10" s="179"/>
      <c r="AJ10" s="179"/>
      <c r="AK10" s="179"/>
      <c r="AL10" s="179"/>
      <c r="AM10" s="179"/>
      <c r="AN10" s="179"/>
      <c r="AO10" s="180"/>
      <c r="AP10" s="178" t="s">
        <v>19</v>
      </c>
      <c r="AQ10" s="179"/>
      <c r="AR10" s="179"/>
      <c r="AS10" s="179"/>
      <c r="AT10" s="179"/>
      <c r="AU10" s="179"/>
      <c r="AV10" s="179"/>
      <c r="AW10" s="179"/>
      <c r="AX10" s="180"/>
      <c r="AY10" s="178"/>
      <c r="AZ10" s="179"/>
      <c r="BA10" s="179"/>
      <c r="BB10" s="179"/>
      <c r="BC10" s="179"/>
      <c r="BD10" s="179"/>
      <c r="BE10" s="179"/>
      <c r="BF10" s="179"/>
      <c r="BG10" s="180"/>
      <c r="BH10" s="178" t="s">
        <v>28</v>
      </c>
      <c r="BI10" s="179"/>
      <c r="BJ10" s="179"/>
      <c r="BK10" s="179"/>
      <c r="BL10" s="179"/>
      <c r="BM10" s="179"/>
      <c r="BN10" s="179"/>
      <c r="BO10" s="179"/>
      <c r="BP10" s="180"/>
      <c r="BQ10" s="178" t="s">
        <v>36</v>
      </c>
      <c r="BR10" s="179"/>
      <c r="BS10" s="179"/>
      <c r="BT10" s="179"/>
      <c r="BU10" s="179"/>
      <c r="BV10" s="179"/>
      <c r="BW10" s="179"/>
      <c r="BX10" s="179"/>
      <c r="BY10" s="180"/>
      <c r="BZ10" s="178"/>
      <c r="CA10" s="179"/>
      <c r="CB10" s="179"/>
      <c r="CC10" s="179"/>
      <c r="CD10" s="179"/>
      <c r="CE10" s="179"/>
      <c r="CF10" s="179"/>
      <c r="CG10" s="179"/>
      <c r="CH10" s="179"/>
      <c r="CI10" s="179"/>
      <c r="CJ10" s="180"/>
      <c r="CK10" s="178" t="s">
        <v>51</v>
      </c>
      <c r="CL10" s="179"/>
      <c r="CM10" s="179"/>
      <c r="CN10" s="179"/>
      <c r="CO10" s="179"/>
      <c r="CP10" s="179"/>
      <c r="CQ10" s="179"/>
      <c r="CR10" s="179"/>
      <c r="CS10" s="179"/>
      <c r="CT10" s="179"/>
      <c r="CU10" s="180"/>
    </row>
    <row r="11" spans="1:99" s="4" customFormat="1" ht="12.75">
      <c r="A11" s="178"/>
      <c r="B11" s="179"/>
      <c r="C11" s="180"/>
      <c r="D11" s="178"/>
      <c r="E11" s="179"/>
      <c r="F11" s="179"/>
      <c r="G11" s="179"/>
      <c r="H11" s="179"/>
      <c r="I11" s="179"/>
      <c r="J11" s="179"/>
      <c r="K11" s="179"/>
      <c r="L11" s="179"/>
      <c r="M11" s="178"/>
      <c r="N11" s="179"/>
      <c r="O11" s="179"/>
      <c r="P11" s="179"/>
      <c r="Q11" s="179"/>
      <c r="R11" s="179"/>
      <c r="S11" s="179"/>
      <c r="T11" s="179"/>
      <c r="U11" s="179"/>
      <c r="V11" s="180"/>
      <c r="W11" s="178"/>
      <c r="X11" s="179"/>
      <c r="Y11" s="179"/>
      <c r="Z11" s="179"/>
      <c r="AA11" s="179"/>
      <c r="AB11" s="179"/>
      <c r="AC11" s="179"/>
      <c r="AD11" s="179"/>
      <c r="AE11" s="179"/>
      <c r="AF11" s="180"/>
      <c r="AG11" s="178" t="s">
        <v>14</v>
      </c>
      <c r="AH11" s="179"/>
      <c r="AI11" s="179"/>
      <c r="AJ11" s="179"/>
      <c r="AK11" s="179"/>
      <c r="AL11" s="179"/>
      <c r="AM11" s="179"/>
      <c r="AN11" s="179"/>
      <c r="AO11" s="180"/>
      <c r="AP11" s="178" t="s">
        <v>20</v>
      </c>
      <c r="AQ11" s="179"/>
      <c r="AR11" s="179"/>
      <c r="AS11" s="179"/>
      <c r="AT11" s="179"/>
      <c r="AU11" s="179"/>
      <c r="AV11" s="179"/>
      <c r="AW11" s="179"/>
      <c r="AX11" s="180"/>
      <c r="AY11" s="178"/>
      <c r="AZ11" s="179"/>
      <c r="BA11" s="179"/>
      <c r="BB11" s="179"/>
      <c r="BC11" s="179"/>
      <c r="BD11" s="179"/>
      <c r="BE11" s="179"/>
      <c r="BF11" s="179"/>
      <c r="BG11" s="180"/>
      <c r="BH11" s="178" t="s">
        <v>29</v>
      </c>
      <c r="BI11" s="179"/>
      <c r="BJ11" s="179"/>
      <c r="BK11" s="179"/>
      <c r="BL11" s="179"/>
      <c r="BM11" s="179"/>
      <c r="BN11" s="179"/>
      <c r="BO11" s="179"/>
      <c r="BP11" s="180"/>
      <c r="BQ11" s="178" t="s">
        <v>37</v>
      </c>
      <c r="BR11" s="179"/>
      <c r="BS11" s="179"/>
      <c r="BT11" s="179"/>
      <c r="BU11" s="179"/>
      <c r="BV11" s="179"/>
      <c r="BW11" s="179"/>
      <c r="BX11" s="179"/>
      <c r="BY11" s="180"/>
      <c r="BZ11" s="178"/>
      <c r="CA11" s="179"/>
      <c r="CB11" s="179"/>
      <c r="CC11" s="179"/>
      <c r="CD11" s="179"/>
      <c r="CE11" s="179"/>
      <c r="CF11" s="179"/>
      <c r="CG11" s="179"/>
      <c r="CH11" s="179"/>
      <c r="CI11" s="179"/>
      <c r="CJ11" s="180"/>
      <c r="CK11" s="178" t="s">
        <v>52</v>
      </c>
      <c r="CL11" s="179"/>
      <c r="CM11" s="179"/>
      <c r="CN11" s="179"/>
      <c r="CO11" s="179"/>
      <c r="CP11" s="179"/>
      <c r="CQ11" s="179"/>
      <c r="CR11" s="179"/>
      <c r="CS11" s="179"/>
      <c r="CT11" s="179"/>
      <c r="CU11" s="180"/>
    </row>
    <row r="12" spans="1:99" s="4" customFormat="1" ht="12.75">
      <c r="A12" s="178"/>
      <c r="B12" s="179"/>
      <c r="C12" s="180"/>
      <c r="D12" s="178"/>
      <c r="E12" s="179"/>
      <c r="F12" s="179"/>
      <c r="G12" s="179"/>
      <c r="H12" s="179"/>
      <c r="I12" s="179"/>
      <c r="J12" s="179"/>
      <c r="K12" s="179"/>
      <c r="L12" s="179"/>
      <c r="M12" s="178"/>
      <c r="N12" s="179"/>
      <c r="O12" s="179"/>
      <c r="P12" s="179"/>
      <c r="Q12" s="179"/>
      <c r="R12" s="179"/>
      <c r="S12" s="179"/>
      <c r="T12" s="179"/>
      <c r="U12" s="179"/>
      <c r="V12" s="180"/>
      <c r="W12" s="178"/>
      <c r="X12" s="179"/>
      <c r="Y12" s="179"/>
      <c r="Z12" s="179"/>
      <c r="AA12" s="179"/>
      <c r="AB12" s="179"/>
      <c r="AC12" s="179"/>
      <c r="AD12" s="179"/>
      <c r="AE12" s="179"/>
      <c r="AF12" s="180"/>
      <c r="AG12" s="178" t="s">
        <v>15</v>
      </c>
      <c r="AH12" s="179"/>
      <c r="AI12" s="179"/>
      <c r="AJ12" s="179"/>
      <c r="AK12" s="179"/>
      <c r="AL12" s="179"/>
      <c r="AM12" s="179"/>
      <c r="AN12" s="179"/>
      <c r="AO12" s="180"/>
      <c r="AP12" s="178" t="s">
        <v>21</v>
      </c>
      <c r="AQ12" s="179"/>
      <c r="AR12" s="179"/>
      <c r="AS12" s="179"/>
      <c r="AT12" s="179"/>
      <c r="AU12" s="179"/>
      <c r="AV12" s="179"/>
      <c r="AW12" s="179"/>
      <c r="AX12" s="180"/>
      <c r="AY12" s="178"/>
      <c r="AZ12" s="179"/>
      <c r="BA12" s="179"/>
      <c r="BB12" s="179"/>
      <c r="BC12" s="179"/>
      <c r="BD12" s="179"/>
      <c r="BE12" s="179"/>
      <c r="BF12" s="179"/>
      <c r="BG12" s="180"/>
      <c r="BH12" s="178" t="s">
        <v>30</v>
      </c>
      <c r="BI12" s="179"/>
      <c r="BJ12" s="179"/>
      <c r="BK12" s="179"/>
      <c r="BL12" s="179"/>
      <c r="BM12" s="179"/>
      <c r="BN12" s="179"/>
      <c r="BO12" s="179"/>
      <c r="BP12" s="180"/>
      <c r="BQ12" s="178" t="s">
        <v>38</v>
      </c>
      <c r="BR12" s="179"/>
      <c r="BS12" s="179"/>
      <c r="BT12" s="179"/>
      <c r="BU12" s="179"/>
      <c r="BV12" s="179"/>
      <c r="BW12" s="179"/>
      <c r="BX12" s="179"/>
      <c r="BY12" s="180"/>
      <c r="BZ12" s="178"/>
      <c r="CA12" s="179"/>
      <c r="CB12" s="179"/>
      <c r="CC12" s="179"/>
      <c r="CD12" s="179"/>
      <c r="CE12" s="179"/>
      <c r="CF12" s="179"/>
      <c r="CG12" s="179"/>
      <c r="CH12" s="179"/>
      <c r="CI12" s="179"/>
      <c r="CJ12" s="180"/>
      <c r="CK12" s="178" t="s">
        <v>53</v>
      </c>
      <c r="CL12" s="179"/>
      <c r="CM12" s="179"/>
      <c r="CN12" s="179"/>
      <c r="CO12" s="179"/>
      <c r="CP12" s="179"/>
      <c r="CQ12" s="179"/>
      <c r="CR12" s="179"/>
      <c r="CS12" s="179"/>
      <c r="CT12" s="179"/>
      <c r="CU12" s="180"/>
    </row>
    <row r="13" spans="1:99" s="4" customFormat="1" ht="12.75">
      <c r="A13" s="178"/>
      <c r="B13" s="179"/>
      <c r="C13" s="180"/>
      <c r="D13" s="178"/>
      <c r="E13" s="179"/>
      <c r="F13" s="179"/>
      <c r="G13" s="179"/>
      <c r="H13" s="179"/>
      <c r="I13" s="179"/>
      <c r="J13" s="179"/>
      <c r="K13" s="179"/>
      <c r="L13" s="179"/>
      <c r="M13" s="178"/>
      <c r="N13" s="179"/>
      <c r="O13" s="179"/>
      <c r="P13" s="179"/>
      <c r="Q13" s="179"/>
      <c r="R13" s="179"/>
      <c r="S13" s="179"/>
      <c r="T13" s="179"/>
      <c r="U13" s="179"/>
      <c r="V13" s="180"/>
      <c r="W13" s="178"/>
      <c r="X13" s="179"/>
      <c r="Y13" s="179"/>
      <c r="Z13" s="179"/>
      <c r="AA13" s="179"/>
      <c r="AB13" s="179"/>
      <c r="AC13" s="179"/>
      <c r="AD13" s="179"/>
      <c r="AE13" s="179"/>
      <c r="AF13" s="180"/>
      <c r="AG13" s="178" t="s">
        <v>5</v>
      </c>
      <c r="AH13" s="179"/>
      <c r="AI13" s="179"/>
      <c r="AJ13" s="179"/>
      <c r="AK13" s="179"/>
      <c r="AL13" s="179"/>
      <c r="AM13" s="179"/>
      <c r="AN13" s="179"/>
      <c r="AO13" s="180"/>
      <c r="AP13" s="178"/>
      <c r="AQ13" s="179"/>
      <c r="AR13" s="179"/>
      <c r="AS13" s="179"/>
      <c r="AT13" s="179"/>
      <c r="AU13" s="179"/>
      <c r="AV13" s="179"/>
      <c r="AW13" s="179"/>
      <c r="AX13" s="180"/>
      <c r="AY13" s="178"/>
      <c r="AZ13" s="179"/>
      <c r="BA13" s="179"/>
      <c r="BB13" s="179"/>
      <c r="BC13" s="179"/>
      <c r="BD13" s="179"/>
      <c r="BE13" s="179"/>
      <c r="BF13" s="179"/>
      <c r="BG13" s="180"/>
      <c r="BH13" s="178"/>
      <c r="BI13" s="179"/>
      <c r="BJ13" s="179"/>
      <c r="BK13" s="179"/>
      <c r="BL13" s="179"/>
      <c r="BM13" s="179"/>
      <c r="BN13" s="179"/>
      <c r="BO13" s="179"/>
      <c r="BP13" s="180"/>
      <c r="BQ13" s="178" t="s">
        <v>29</v>
      </c>
      <c r="BR13" s="179"/>
      <c r="BS13" s="179"/>
      <c r="BT13" s="179"/>
      <c r="BU13" s="179"/>
      <c r="BV13" s="179"/>
      <c r="BW13" s="179"/>
      <c r="BX13" s="179"/>
      <c r="BY13" s="180"/>
      <c r="BZ13" s="178"/>
      <c r="CA13" s="179"/>
      <c r="CB13" s="179"/>
      <c r="CC13" s="179"/>
      <c r="CD13" s="179"/>
      <c r="CE13" s="179"/>
      <c r="CF13" s="179"/>
      <c r="CG13" s="179"/>
      <c r="CH13" s="179"/>
      <c r="CI13" s="179"/>
      <c r="CJ13" s="180"/>
      <c r="CK13" s="178" t="s">
        <v>54</v>
      </c>
      <c r="CL13" s="179"/>
      <c r="CM13" s="179"/>
      <c r="CN13" s="179"/>
      <c r="CO13" s="179"/>
      <c r="CP13" s="179"/>
      <c r="CQ13" s="179"/>
      <c r="CR13" s="179"/>
      <c r="CS13" s="179"/>
      <c r="CT13" s="179"/>
      <c r="CU13" s="180"/>
    </row>
    <row r="14" spans="1:99" s="4" customFormat="1" ht="12.75">
      <c r="A14" s="178"/>
      <c r="B14" s="179"/>
      <c r="C14" s="180"/>
      <c r="D14" s="178"/>
      <c r="E14" s="179"/>
      <c r="F14" s="179"/>
      <c r="G14" s="179"/>
      <c r="H14" s="179"/>
      <c r="I14" s="179"/>
      <c r="J14" s="179"/>
      <c r="K14" s="179"/>
      <c r="L14" s="179"/>
      <c r="M14" s="178"/>
      <c r="N14" s="179"/>
      <c r="O14" s="179"/>
      <c r="P14" s="179"/>
      <c r="Q14" s="179"/>
      <c r="R14" s="179"/>
      <c r="S14" s="179"/>
      <c r="T14" s="179"/>
      <c r="U14" s="179"/>
      <c r="V14" s="180"/>
      <c r="W14" s="178"/>
      <c r="X14" s="179"/>
      <c r="Y14" s="179"/>
      <c r="Z14" s="179"/>
      <c r="AA14" s="179"/>
      <c r="AB14" s="179"/>
      <c r="AC14" s="179"/>
      <c r="AD14" s="179"/>
      <c r="AE14" s="179"/>
      <c r="AF14" s="180"/>
      <c r="AG14" s="178" t="s">
        <v>6</v>
      </c>
      <c r="AH14" s="179"/>
      <c r="AI14" s="179"/>
      <c r="AJ14" s="179"/>
      <c r="AK14" s="179"/>
      <c r="AL14" s="179"/>
      <c r="AM14" s="179"/>
      <c r="AN14" s="179"/>
      <c r="AO14" s="180"/>
      <c r="AP14" s="178"/>
      <c r="AQ14" s="179"/>
      <c r="AR14" s="179"/>
      <c r="AS14" s="179"/>
      <c r="AT14" s="179"/>
      <c r="AU14" s="179"/>
      <c r="AV14" s="179"/>
      <c r="AW14" s="179"/>
      <c r="AX14" s="180"/>
      <c r="AY14" s="178"/>
      <c r="AZ14" s="179"/>
      <c r="BA14" s="179"/>
      <c r="BB14" s="179"/>
      <c r="BC14" s="179"/>
      <c r="BD14" s="179"/>
      <c r="BE14" s="179"/>
      <c r="BF14" s="179"/>
      <c r="BG14" s="180"/>
      <c r="BH14" s="178"/>
      <c r="BI14" s="179"/>
      <c r="BJ14" s="179"/>
      <c r="BK14" s="179"/>
      <c r="BL14" s="179"/>
      <c r="BM14" s="179"/>
      <c r="BN14" s="179"/>
      <c r="BO14" s="179"/>
      <c r="BP14" s="180"/>
      <c r="BQ14" s="178" t="s">
        <v>30</v>
      </c>
      <c r="BR14" s="179"/>
      <c r="BS14" s="179"/>
      <c r="BT14" s="179"/>
      <c r="BU14" s="179"/>
      <c r="BV14" s="179"/>
      <c r="BW14" s="179"/>
      <c r="BX14" s="179"/>
      <c r="BY14" s="180"/>
      <c r="BZ14" s="178"/>
      <c r="CA14" s="179"/>
      <c r="CB14" s="179"/>
      <c r="CC14" s="179"/>
      <c r="CD14" s="179"/>
      <c r="CE14" s="179"/>
      <c r="CF14" s="179"/>
      <c r="CG14" s="179"/>
      <c r="CH14" s="179"/>
      <c r="CI14" s="179"/>
      <c r="CJ14" s="180"/>
      <c r="CK14" s="178" t="s">
        <v>55</v>
      </c>
      <c r="CL14" s="179"/>
      <c r="CM14" s="179"/>
      <c r="CN14" s="179"/>
      <c r="CO14" s="179"/>
      <c r="CP14" s="179"/>
      <c r="CQ14" s="179"/>
      <c r="CR14" s="179"/>
      <c r="CS14" s="179"/>
      <c r="CT14" s="179"/>
      <c r="CU14" s="180"/>
    </row>
    <row r="15" spans="1:99" s="4" customFormat="1" ht="12.75">
      <c r="A15" s="178"/>
      <c r="B15" s="179"/>
      <c r="C15" s="180"/>
      <c r="D15" s="178"/>
      <c r="E15" s="179"/>
      <c r="F15" s="179"/>
      <c r="G15" s="179"/>
      <c r="H15" s="179"/>
      <c r="I15" s="179"/>
      <c r="J15" s="179"/>
      <c r="K15" s="179"/>
      <c r="L15" s="179"/>
      <c r="M15" s="178"/>
      <c r="N15" s="179"/>
      <c r="O15" s="179"/>
      <c r="P15" s="179"/>
      <c r="Q15" s="179"/>
      <c r="R15" s="179"/>
      <c r="S15" s="179"/>
      <c r="T15" s="179"/>
      <c r="U15" s="179"/>
      <c r="V15" s="180"/>
      <c r="W15" s="178"/>
      <c r="X15" s="179"/>
      <c r="Y15" s="179"/>
      <c r="Z15" s="179"/>
      <c r="AA15" s="179"/>
      <c r="AB15" s="179"/>
      <c r="AC15" s="179"/>
      <c r="AD15" s="179"/>
      <c r="AE15" s="179"/>
      <c r="AF15" s="180"/>
      <c r="AG15" s="178"/>
      <c r="AH15" s="179"/>
      <c r="AI15" s="179"/>
      <c r="AJ15" s="179"/>
      <c r="AK15" s="179"/>
      <c r="AL15" s="179"/>
      <c r="AM15" s="179"/>
      <c r="AN15" s="179"/>
      <c r="AO15" s="180"/>
      <c r="AP15" s="178"/>
      <c r="AQ15" s="179"/>
      <c r="AR15" s="179"/>
      <c r="AS15" s="179"/>
      <c r="AT15" s="179"/>
      <c r="AU15" s="179"/>
      <c r="AV15" s="179"/>
      <c r="AW15" s="179"/>
      <c r="AX15" s="180"/>
      <c r="AY15" s="178"/>
      <c r="AZ15" s="179"/>
      <c r="BA15" s="179"/>
      <c r="BB15" s="179"/>
      <c r="BC15" s="179"/>
      <c r="BD15" s="179"/>
      <c r="BE15" s="179"/>
      <c r="BF15" s="179"/>
      <c r="BG15" s="180"/>
      <c r="BH15" s="178"/>
      <c r="BI15" s="179"/>
      <c r="BJ15" s="179"/>
      <c r="BK15" s="179"/>
      <c r="BL15" s="179"/>
      <c r="BM15" s="179"/>
      <c r="BN15" s="179"/>
      <c r="BO15" s="179"/>
      <c r="BP15" s="180"/>
      <c r="BQ15" s="178"/>
      <c r="BR15" s="179"/>
      <c r="BS15" s="179"/>
      <c r="BT15" s="179"/>
      <c r="BU15" s="179"/>
      <c r="BV15" s="179"/>
      <c r="BW15" s="179"/>
      <c r="BX15" s="179"/>
      <c r="BY15" s="180"/>
      <c r="BZ15" s="178"/>
      <c r="CA15" s="179"/>
      <c r="CB15" s="179"/>
      <c r="CC15" s="179"/>
      <c r="CD15" s="179"/>
      <c r="CE15" s="179"/>
      <c r="CF15" s="179"/>
      <c r="CG15" s="179"/>
      <c r="CH15" s="179"/>
      <c r="CI15" s="179"/>
      <c r="CJ15" s="180"/>
      <c r="CK15" s="178" t="s">
        <v>25</v>
      </c>
      <c r="CL15" s="179"/>
      <c r="CM15" s="179"/>
      <c r="CN15" s="179"/>
      <c r="CO15" s="179"/>
      <c r="CP15" s="179"/>
      <c r="CQ15" s="179"/>
      <c r="CR15" s="179"/>
      <c r="CS15" s="179"/>
      <c r="CT15" s="179"/>
      <c r="CU15" s="180"/>
    </row>
    <row r="16" spans="1:99" s="4" customFormat="1" ht="12.75">
      <c r="A16" s="175">
        <v>1</v>
      </c>
      <c r="B16" s="176"/>
      <c r="C16" s="177"/>
      <c r="D16" s="175">
        <v>2</v>
      </c>
      <c r="E16" s="176"/>
      <c r="F16" s="176"/>
      <c r="G16" s="176"/>
      <c r="H16" s="176"/>
      <c r="I16" s="176"/>
      <c r="J16" s="176"/>
      <c r="K16" s="176"/>
      <c r="L16" s="176"/>
      <c r="M16" s="175">
        <v>3</v>
      </c>
      <c r="N16" s="176"/>
      <c r="O16" s="176"/>
      <c r="P16" s="176"/>
      <c r="Q16" s="176"/>
      <c r="R16" s="176"/>
      <c r="S16" s="176"/>
      <c r="T16" s="176"/>
      <c r="U16" s="176"/>
      <c r="V16" s="177"/>
      <c r="W16" s="175">
        <v>4</v>
      </c>
      <c r="X16" s="176"/>
      <c r="Y16" s="176"/>
      <c r="Z16" s="176"/>
      <c r="AA16" s="176"/>
      <c r="AB16" s="176"/>
      <c r="AC16" s="176"/>
      <c r="AD16" s="176"/>
      <c r="AE16" s="176"/>
      <c r="AF16" s="177"/>
      <c r="AG16" s="193">
        <v>5</v>
      </c>
      <c r="AH16" s="176"/>
      <c r="AI16" s="176"/>
      <c r="AJ16" s="176"/>
      <c r="AK16" s="176"/>
      <c r="AL16" s="176"/>
      <c r="AM16" s="176"/>
      <c r="AN16" s="176"/>
      <c r="AO16" s="177"/>
      <c r="AP16" s="175">
        <v>6</v>
      </c>
      <c r="AQ16" s="176"/>
      <c r="AR16" s="176"/>
      <c r="AS16" s="176"/>
      <c r="AT16" s="176"/>
      <c r="AU16" s="176"/>
      <c r="AV16" s="176"/>
      <c r="AW16" s="176"/>
      <c r="AX16" s="177"/>
      <c r="AY16" s="175">
        <v>7</v>
      </c>
      <c r="AZ16" s="176"/>
      <c r="BA16" s="176"/>
      <c r="BB16" s="176"/>
      <c r="BC16" s="176"/>
      <c r="BD16" s="176"/>
      <c r="BE16" s="176"/>
      <c r="BF16" s="176"/>
      <c r="BG16" s="177"/>
      <c r="BH16" s="175">
        <v>8</v>
      </c>
      <c r="BI16" s="176"/>
      <c r="BJ16" s="176"/>
      <c r="BK16" s="176"/>
      <c r="BL16" s="176"/>
      <c r="BM16" s="176"/>
      <c r="BN16" s="176"/>
      <c r="BO16" s="176"/>
      <c r="BP16" s="177"/>
      <c r="BQ16" s="175">
        <v>9</v>
      </c>
      <c r="BR16" s="176"/>
      <c r="BS16" s="176"/>
      <c r="BT16" s="176"/>
      <c r="BU16" s="176"/>
      <c r="BV16" s="176"/>
      <c r="BW16" s="176"/>
      <c r="BX16" s="176"/>
      <c r="BY16" s="177"/>
      <c r="BZ16" s="175">
        <v>10</v>
      </c>
      <c r="CA16" s="176"/>
      <c r="CB16" s="176"/>
      <c r="CC16" s="176"/>
      <c r="CD16" s="176"/>
      <c r="CE16" s="176"/>
      <c r="CF16" s="176"/>
      <c r="CG16" s="176"/>
      <c r="CH16" s="176"/>
      <c r="CI16" s="176"/>
      <c r="CJ16" s="177"/>
      <c r="CK16" s="175">
        <v>11</v>
      </c>
      <c r="CL16" s="176"/>
      <c r="CM16" s="176"/>
      <c r="CN16" s="176"/>
      <c r="CO16" s="176"/>
      <c r="CP16" s="176"/>
      <c r="CQ16" s="176"/>
      <c r="CR16" s="176"/>
      <c r="CS16" s="176"/>
      <c r="CT16" s="176"/>
      <c r="CU16" s="177"/>
    </row>
    <row r="17" spans="1:99" s="4" customFormat="1" ht="15" customHeight="1">
      <c r="A17" s="171"/>
      <c r="B17" s="172"/>
      <c r="C17" s="173"/>
      <c r="D17" s="171"/>
      <c r="E17" s="172"/>
      <c r="F17" s="172"/>
      <c r="G17" s="172"/>
      <c r="H17" s="172"/>
      <c r="I17" s="172"/>
      <c r="J17" s="172"/>
      <c r="K17" s="172"/>
      <c r="L17" s="172"/>
      <c r="M17" s="171"/>
      <c r="N17" s="172"/>
      <c r="O17" s="172"/>
      <c r="P17" s="172"/>
      <c r="Q17" s="172"/>
      <c r="R17" s="172"/>
      <c r="S17" s="172"/>
      <c r="T17" s="172"/>
      <c r="U17" s="172"/>
      <c r="V17" s="173"/>
      <c r="W17" s="184"/>
      <c r="X17" s="185"/>
      <c r="Y17" s="185"/>
      <c r="Z17" s="185"/>
      <c r="AA17" s="185"/>
      <c r="AB17" s="185"/>
      <c r="AC17" s="185"/>
      <c r="AD17" s="185"/>
      <c r="AE17" s="185"/>
      <c r="AF17" s="186"/>
      <c r="AG17" s="190"/>
      <c r="AH17" s="191"/>
      <c r="AI17" s="191"/>
      <c r="AJ17" s="191"/>
      <c r="AK17" s="191"/>
      <c r="AL17" s="191"/>
      <c r="AM17" s="191"/>
      <c r="AN17" s="191"/>
      <c r="AO17" s="192"/>
      <c r="AP17" s="187"/>
      <c r="AQ17" s="188"/>
      <c r="AR17" s="188"/>
      <c r="AS17" s="188"/>
      <c r="AT17" s="188"/>
      <c r="AU17" s="188"/>
      <c r="AV17" s="188"/>
      <c r="AW17" s="188"/>
      <c r="AX17" s="189"/>
      <c r="AY17" s="187"/>
      <c r="AZ17" s="188"/>
      <c r="BA17" s="188"/>
      <c r="BB17" s="188"/>
      <c r="BC17" s="188"/>
      <c r="BD17" s="188"/>
      <c r="BE17" s="188"/>
      <c r="BF17" s="188"/>
      <c r="BG17" s="189"/>
      <c r="BH17" s="184"/>
      <c r="BI17" s="185"/>
      <c r="BJ17" s="185"/>
      <c r="BK17" s="185"/>
      <c r="BL17" s="185"/>
      <c r="BM17" s="185"/>
      <c r="BN17" s="185"/>
      <c r="BO17" s="185"/>
      <c r="BP17" s="186"/>
      <c r="BQ17" s="171"/>
      <c r="BR17" s="172"/>
      <c r="BS17" s="172"/>
      <c r="BT17" s="172"/>
      <c r="BU17" s="172"/>
      <c r="BV17" s="172"/>
      <c r="BW17" s="172"/>
      <c r="BX17" s="172"/>
      <c r="BY17" s="173"/>
      <c r="BZ17" s="171"/>
      <c r="CA17" s="172"/>
      <c r="CB17" s="172"/>
      <c r="CC17" s="172"/>
      <c r="CD17" s="172"/>
      <c r="CE17" s="172"/>
      <c r="CF17" s="172"/>
      <c r="CG17" s="172"/>
      <c r="CH17" s="172"/>
      <c r="CI17" s="172"/>
      <c r="CJ17" s="173"/>
      <c r="CK17" s="171"/>
      <c r="CL17" s="172"/>
      <c r="CM17" s="172"/>
      <c r="CN17" s="172"/>
      <c r="CO17" s="172"/>
      <c r="CP17" s="172"/>
      <c r="CQ17" s="172"/>
      <c r="CR17" s="172"/>
      <c r="CS17" s="172"/>
      <c r="CT17" s="172"/>
      <c r="CU17" s="173"/>
    </row>
    <row r="18" spans="1:99" s="4" customFormat="1" ht="15" customHeight="1">
      <c r="A18" s="171"/>
      <c r="B18" s="172"/>
      <c r="C18" s="173"/>
      <c r="D18" s="171"/>
      <c r="E18" s="172"/>
      <c r="F18" s="172"/>
      <c r="G18" s="172"/>
      <c r="H18" s="172"/>
      <c r="I18" s="172"/>
      <c r="J18" s="172"/>
      <c r="K18" s="172"/>
      <c r="L18" s="172"/>
      <c r="M18" s="171"/>
      <c r="N18" s="172"/>
      <c r="O18" s="172"/>
      <c r="P18" s="172"/>
      <c r="Q18" s="172"/>
      <c r="R18" s="172"/>
      <c r="S18" s="172"/>
      <c r="T18" s="172"/>
      <c r="U18" s="172"/>
      <c r="V18" s="173"/>
      <c r="W18" s="184"/>
      <c r="X18" s="185"/>
      <c r="Y18" s="185"/>
      <c r="Z18" s="185"/>
      <c r="AA18" s="185"/>
      <c r="AB18" s="185"/>
      <c r="AC18" s="185"/>
      <c r="AD18" s="185"/>
      <c r="AE18" s="185"/>
      <c r="AF18" s="186"/>
      <c r="AG18" s="190"/>
      <c r="AH18" s="191"/>
      <c r="AI18" s="191"/>
      <c r="AJ18" s="191"/>
      <c r="AK18" s="191"/>
      <c r="AL18" s="191"/>
      <c r="AM18" s="191"/>
      <c r="AN18" s="191"/>
      <c r="AO18" s="192"/>
      <c r="AP18" s="187"/>
      <c r="AQ18" s="188"/>
      <c r="AR18" s="188"/>
      <c r="AS18" s="188"/>
      <c r="AT18" s="188"/>
      <c r="AU18" s="188"/>
      <c r="AV18" s="188"/>
      <c r="AW18" s="188"/>
      <c r="AX18" s="189"/>
      <c r="AY18" s="187"/>
      <c r="AZ18" s="188"/>
      <c r="BA18" s="188"/>
      <c r="BB18" s="188"/>
      <c r="BC18" s="188"/>
      <c r="BD18" s="188"/>
      <c r="BE18" s="188"/>
      <c r="BF18" s="188"/>
      <c r="BG18" s="189"/>
      <c r="BH18" s="184"/>
      <c r="BI18" s="185"/>
      <c r="BJ18" s="185"/>
      <c r="BK18" s="185"/>
      <c r="BL18" s="185"/>
      <c r="BM18" s="185"/>
      <c r="BN18" s="185"/>
      <c r="BO18" s="185"/>
      <c r="BP18" s="186"/>
      <c r="BQ18" s="171"/>
      <c r="BR18" s="172"/>
      <c r="BS18" s="172"/>
      <c r="BT18" s="172"/>
      <c r="BU18" s="172"/>
      <c r="BV18" s="172"/>
      <c r="BW18" s="172"/>
      <c r="BX18" s="172"/>
      <c r="BY18" s="173"/>
      <c r="BZ18" s="171"/>
      <c r="CA18" s="172"/>
      <c r="CB18" s="172"/>
      <c r="CC18" s="172"/>
      <c r="CD18" s="172"/>
      <c r="CE18" s="172"/>
      <c r="CF18" s="172"/>
      <c r="CG18" s="172"/>
      <c r="CH18" s="172"/>
      <c r="CI18" s="172"/>
      <c r="CJ18" s="173"/>
      <c r="CK18" s="171"/>
      <c r="CL18" s="172"/>
      <c r="CM18" s="172"/>
      <c r="CN18" s="172"/>
      <c r="CO18" s="172"/>
      <c r="CP18" s="172"/>
      <c r="CQ18" s="172"/>
      <c r="CR18" s="172"/>
      <c r="CS18" s="172"/>
      <c r="CT18" s="172"/>
      <c r="CU18" s="173"/>
    </row>
    <row r="19" spans="1:99" s="4" customFormat="1" ht="15" customHeight="1">
      <c r="A19" s="171"/>
      <c r="B19" s="172"/>
      <c r="C19" s="173"/>
      <c r="D19" s="171"/>
      <c r="E19" s="172"/>
      <c r="F19" s="172"/>
      <c r="G19" s="172"/>
      <c r="H19" s="172"/>
      <c r="I19" s="172"/>
      <c r="J19" s="172"/>
      <c r="K19" s="172"/>
      <c r="L19" s="172"/>
      <c r="M19" s="171"/>
      <c r="N19" s="172"/>
      <c r="O19" s="172"/>
      <c r="P19" s="172"/>
      <c r="Q19" s="172"/>
      <c r="R19" s="172"/>
      <c r="S19" s="172"/>
      <c r="T19" s="172"/>
      <c r="U19" s="172"/>
      <c r="V19" s="173"/>
      <c r="W19" s="184"/>
      <c r="X19" s="185"/>
      <c r="Y19" s="185"/>
      <c r="Z19" s="185"/>
      <c r="AA19" s="185"/>
      <c r="AB19" s="185"/>
      <c r="AC19" s="185"/>
      <c r="AD19" s="185"/>
      <c r="AE19" s="185"/>
      <c r="AF19" s="186"/>
      <c r="AG19" s="190"/>
      <c r="AH19" s="191"/>
      <c r="AI19" s="191"/>
      <c r="AJ19" s="191"/>
      <c r="AK19" s="191"/>
      <c r="AL19" s="191"/>
      <c r="AM19" s="191"/>
      <c r="AN19" s="191"/>
      <c r="AO19" s="192"/>
      <c r="AP19" s="187"/>
      <c r="AQ19" s="188"/>
      <c r="AR19" s="188"/>
      <c r="AS19" s="188"/>
      <c r="AT19" s="188"/>
      <c r="AU19" s="188"/>
      <c r="AV19" s="188"/>
      <c r="AW19" s="188"/>
      <c r="AX19" s="189"/>
      <c r="AY19" s="187"/>
      <c r="AZ19" s="188"/>
      <c r="BA19" s="188"/>
      <c r="BB19" s="188"/>
      <c r="BC19" s="188"/>
      <c r="BD19" s="188"/>
      <c r="BE19" s="188"/>
      <c r="BF19" s="188"/>
      <c r="BG19" s="189"/>
      <c r="BH19" s="184"/>
      <c r="BI19" s="185"/>
      <c r="BJ19" s="185"/>
      <c r="BK19" s="185"/>
      <c r="BL19" s="185"/>
      <c r="BM19" s="185"/>
      <c r="BN19" s="185"/>
      <c r="BO19" s="185"/>
      <c r="BP19" s="186"/>
      <c r="BQ19" s="171"/>
      <c r="BR19" s="172"/>
      <c r="BS19" s="172"/>
      <c r="BT19" s="172"/>
      <c r="BU19" s="172"/>
      <c r="BV19" s="172"/>
      <c r="BW19" s="172"/>
      <c r="BX19" s="172"/>
      <c r="BY19" s="173"/>
      <c r="BZ19" s="171"/>
      <c r="CA19" s="172"/>
      <c r="CB19" s="172"/>
      <c r="CC19" s="172"/>
      <c r="CD19" s="172"/>
      <c r="CE19" s="172"/>
      <c r="CF19" s="172"/>
      <c r="CG19" s="172"/>
      <c r="CH19" s="172"/>
      <c r="CI19" s="172"/>
      <c r="CJ19" s="173"/>
      <c r="CK19" s="171"/>
      <c r="CL19" s="172"/>
      <c r="CM19" s="172"/>
      <c r="CN19" s="172"/>
      <c r="CO19" s="172"/>
      <c r="CP19" s="172"/>
      <c r="CQ19" s="172"/>
      <c r="CR19" s="172"/>
      <c r="CS19" s="172"/>
      <c r="CT19" s="172"/>
      <c r="CU19" s="173"/>
    </row>
    <row r="20" spans="1:99" s="4" customFormat="1" ht="15" customHeight="1">
      <c r="A20" s="171"/>
      <c r="B20" s="172"/>
      <c r="C20" s="173"/>
      <c r="D20" s="171"/>
      <c r="E20" s="172"/>
      <c r="F20" s="172"/>
      <c r="G20" s="172"/>
      <c r="H20" s="172"/>
      <c r="I20" s="172"/>
      <c r="J20" s="172"/>
      <c r="K20" s="172"/>
      <c r="L20" s="172"/>
      <c r="M20" s="171"/>
      <c r="N20" s="172"/>
      <c r="O20" s="172"/>
      <c r="P20" s="172"/>
      <c r="Q20" s="172"/>
      <c r="R20" s="172"/>
      <c r="S20" s="172"/>
      <c r="T20" s="172"/>
      <c r="U20" s="172"/>
      <c r="V20" s="173"/>
      <c r="W20" s="184"/>
      <c r="X20" s="185"/>
      <c r="Y20" s="185"/>
      <c r="Z20" s="185"/>
      <c r="AA20" s="185"/>
      <c r="AB20" s="185"/>
      <c r="AC20" s="185"/>
      <c r="AD20" s="185"/>
      <c r="AE20" s="185"/>
      <c r="AF20" s="186"/>
      <c r="AG20" s="190"/>
      <c r="AH20" s="191"/>
      <c r="AI20" s="191"/>
      <c r="AJ20" s="191"/>
      <c r="AK20" s="191"/>
      <c r="AL20" s="191"/>
      <c r="AM20" s="191"/>
      <c r="AN20" s="191"/>
      <c r="AO20" s="192"/>
      <c r="AP20" s="187"/>
      <c r="AQ20" s="188"/>
      <c r="AR20" s="188"/>
      <c r="AS20" s="188"/>
      <c r="AT20" s="188"/>
      <c r="AU20" s="188"/>
      <c r="AV20" s="188"/>
      <c r="AW20" s="188"/>
      <c r="AX20" s="189"/>
      <c r="AY20" s="187"/>
      <c r="AZ20" s="188"/>
      <c r="BA20" s="188"/>
      <c r="BB20" s="188"/>
      <c r="BC20" s="188"/>
      <c r="BD20" s="188"/>
      <c r="BE20" s="188"/>
      <c r="BF20" s="188"/>
      <c r="BG20" s="189"/>
      <c r="BH20" s="184" t="s">
        <v>124</v>
      </c>
      <c r="BI20" s="185"/>
      <c r="BJ20" s="185"/>
      <c r="BK20" s="185"/>
      <c r="BL20" s="185"/>
      <c r="BM20" s="185"/>
      <c r="BN20" s="185"/>
      <c r="BO20" s="185"/>
      <c r="BP20" s="186"/>
      <c r="BQ20" s="171"/>
      <c r="BR20" s="172"/>
      <c r="BS20" s="172"/>
      <c r="BT20" s="172"/>
      <c r="BU20" s="172"/>
      <c r="BV20" s="172"/>
      <c r="BW20" s="172"/>
      <c r="BX20" s="172"/>
      <c r="BY20" s="173"/>
      <c r="BZ20" s="171"/>
      <c r="CA20" s="172"/>
      <c r="CB20" s="172"/>
      <c r="CC20" s="172"/>
      <c r="CD20" s="172"/>
      <c r="CE20" s="172"/>
      <c r="CF20" s="172"/>
      <c r="CG20" s="172"/>
      <c r="CH20" s="172"/>
      <c r="CI20" s="172"/>
      <c r="CJ20" s="173"/>
      <c r="CK20" s="171"/>
      <c r="CL20" s="172"/>
      <c r="CM20" s="172"/>
      <c r="CN20" s="172"/>
      <c r="CO20" s="172"/>
      <c r="CP20" s="172"/>
      <c r="CQ20" s="172"/>
      <c r="CR20" s="172"/>
      <c r="CS20" s="172"/>
      <c r="CT20" s="172"/>
      <c r="CU20" s="173"/>
    </row>
    <row r="21" s="4" customFormat="1" ht="12.75"/>
    <row r="22" s="4" customFormat="1" ht="12.75"/>
    <row r="23" spans="1:99" s="3" customFormat="1" ht="15.75">
      <c r="A23" s="174" t="s">
        <v>56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</row>
    <row r="24" s="4" customFormat="1" ht="12.75"/>
    <row r="25" spans="1:99" s="4" customFormat="1" ht="12.75">
      <c r="A25" s="181" t="s">
        <v>2</v>
      </c>
      <c r="B25" s="182"/>
      <c r="C25" s="183"/>
      <c r="D25" s="181" t="s">
        <v>57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3"/>
      <c r="X25" s="181" t="s">
        <v>58</v>
      </c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3"/>
      <c r="AN25" s="181" t="s">
        <v>62</v>
      </c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3"/>
      <c r="BC25" s="181" t="s">
        <v>66</v>
      </c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3"/>
      <c r="BR25" s="181" t="s">
        <v>16</v>
      </c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3"/>
      <c r="CG25" s="181" t="s">
        <v>16</v>
      </c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3"/>
    </row>
    <row r="26" spans="1:99" s="4" customFormat="1" ht="12.75">
      <c r="A26" s="178" t="s">
        <v>3</v>
      </c>
      <c r="B26" s="179"/>
      <c r="C26" s="180"/>
      <c r="D26" s="178" t="s">
        <v>6</v>
      </c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80"/>
      <c r="X26" s="178" t="s">
        <v>59</v>
      </c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80"/>
      <c r="AN26" s="178" t="s">
        <v>63</v>
      </c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80"/>
      <c r="BC26" s="178" t="s">
        <v>67</v>
      </c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80"/>
      <c r="BR26" s="178" t="s">
        <v>39</v>
      </c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80"/>
      <c r="CG26" s="178" t="s">
        <v>47</v>
      </c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80"/>
    </row>
    <row r="27" spans="1:99" s="4" customFormat="1" ht="12.75">
      <c r="A27" s="178"/>
      <c r="B27" s="179"/>
      <c r="C27" s="180"/>
      <c r="D27" s="178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80"/>
      <c r="X27" s="178" t="s">
        <v>60</v>
      </c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80"/>
      <c r="AN27" s="178" t="s">
        <v>64</v>
      </c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80"/>
      <c r="BC27" s="178" t="s">
        <v>68</v>
      </c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80"/>
      <c r="BR27" s="178" t="s">
        <v>40</v>
      </c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80"/>
      <c r="CG27" s="178" t="s">
        <v>72</v>
      </c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80"/>
    </row>
    <row r="28" spans="1:99" s="4" customFormat="1" ht="12.75">
      <c r="A28" s="178"/>
      <c r="B28" s="179"/>
      <c r="C28" s="180"/>
      <c r="D28" s="178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80"/>
      <c r="X28" s="178" t="s">
        <v>61</v>
      </c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80"/>
      <c r="AN28" s="178" t="s">
        <v>65</v>
      </c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80"/>
      <c r="BC28" s="178" t="s">
        <v>69</v>
      </c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80"/>
      <c r="BR28" s="178" t="s">
        <v>71</v>
      </c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80"/>
      <c r="CG28" s="178" t="s">
        <v>73</v>
      </c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80"/>
    </row>
    <row r="29" spans="1:99" s="4" customFormat="1" ht="12.75">
      <c r="A29" s="178"/>
      <c r="B29" s="179"/>
      <c r="C29" s="180"/>
      <c r="D29" s="178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80"/>
      <c r="X29" s="178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80"/>
      <c r="AN29" s="178" t="s">
        <v>30</v>
      </c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80"/>
      <c r="BC29" s="178" t="s">
        <v>70</v>
      </c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80"/>
      <c r="BR29" s="178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80"/>
      <c r="CG29" s="178" t="s">
        <v>74</v>
      </c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80"/>
    </row>
    <row r="30" spans="1:99" s="4" customFormat="1" ht="12.75">
      <c r="A30" s="178"/>
      <c r="B30" s="179"/>
      <c r="C30" s="180"/>
      <c r="D30" s="178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80"/>
      <c r="X30" s="178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80"/>
      <c r="AN30" s="178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80"/>
      <c r="BC30" s="178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80"/>
      <c r="BR30" s="178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80"/>
      <c r="CG30" s="178" t="s">
        <v>52</v>
      </c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80"/>
    </row>
    <row r="31" spans="1:99" s="4" customFormat="1" ht="12.75">
      <c r="A31" s="178"/>
      <c r="B31" s="179"/>
      <c r="C31" s="180"/>
      <c r="D31" s="178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80"/>
      <c r="X31" s="178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80"/>
      <c r="AN31" s="178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80"/>
      <c r="BC31" s="178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80"/>
      <c r="BR31" s="178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80"/>
      <c r="CG31" s="178" t="s">
        <v>75</v>
      </c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80"/>
    </row>
    <row r="32" spans="1:99" s="4" customFormat="1" ht="12.75">
      <c r="A32" s="178"/>
      <c r="B32" s="179"/>
      <c r="C32" s="180"/>
      <c r="D32" s="178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80"/>
      <c r="X32" s="178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80"/>
      <c r="AN32" s="178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80"/>
      <c r="BC32" s="178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80"/>
      <c r="BR32" s="178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80"/>
      <c r="CG32" s="178" t="s">
        <v>76</v>
      </c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80"/>
    </row>
    <row r="33" spans="1:99" s="4" customFormat="1" ht="12.75">
      <c r="A33" s="178"/>
      <c r="B33" s="179"/>
      <c r="C33" s="180"/>
      <c r="D33" s="178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80"/>
      <c r="X33" s="178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80"/>
      <c r="AN33" s="178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80"/>
      <c r="BC33" s="178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80"/>
      <c r="BR33" s="178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80"/>
      <c r="CG33" s="178" t="s">
        <v>25</v>
      </c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80"/>
    </row>
    <row r="34" spans="1:99" s="4" customFormat="1" ht="12.75">
      <c r="A34" s="175">
        <v>1</v>
      </c>
      <c r="B34" s="176"/>
      <c r="C34" s="177"/>
      <c r="D34" s="175">
        <v>2</v>
      </c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7"/>
      <c r="X34" s="175">
        <v>3</v>
      </c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7"/>
      <c r="AN34" s="175">
        <v>4</v>
      </c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7"/>
      <c r="BC34" s="175">
        <v>5</v>
      </c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7"/>
      <c r="BR34" s="175">
        <v>6</v>
      </c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7"/>
      <c r="CG34" s="175">
        <v>7</v>
      </c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7"/>
    </row>
    <row r="35" spans="1:99" s="4" customFormat="1" ht="15" customHeight="1">
      <c r="A35" s="171"/>
      <c r="B35" s="172"/>
      <c r="C35" s="173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3"/>
      <c r="X35" s="187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9"/>
      <c r="AN35" s="184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6"/>
      <c r="BC35" s="171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3"/>
      <c r="BR35" s="171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3"/>
      <c r="CG35" s="171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3"/>
    </row>
    <row r="36" spans="1:99" s="4" customFormat="1" ht="15" customHeight="1">
      <c r="A36" s="171"/>
      <c r="B36" s="172"/>
      <c r="C36" s="173"/>
      <c r="D36" s="17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3"/>
      <c r="X36" s="187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9"/>
      <c r="AN36" s="184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6"/>
      <c r="BC36" s="171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3"/>
      <c r="BR36" s="171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3"/>
      <c r="CG36" s="171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3"/>
    </row>
    <row r="37" spans="1:99" s="4" customFormat="1" ht="15" customHeight="1">
      <c r="A37" s="171"/>
      <c r="B37" s="172"/>
      <c r="C37" s="173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3"/>
      <c r="X37" s="187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9"/>
      <c r="AN37" s="184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6"/>
      <c r="BC37" s="171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3"/>
      <c r="BR37" s="171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3"/>
      <c r="CG37" s="171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3"/>
    </row>
    <row r="38" spans="1:99" s="4" customFormat="1" ht="15" customHeight="1">
      <c r="A38" s="171"/>
      <c r="B38" s="172"/>
      <c r="C38" s="173"/>
      <c r="D38" s="171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3"/>
      <c r="X38" s="187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9"/>
      <c r="AN38" s="184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6"/>
      <c r="BC38" s="171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3"/>
      <c r="BR38" s="171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3"/>
      <c r="CG38" s="171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3"/>
    </row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</sheetData>
  <sheetProtection/>
  <mergeCells count="277">
    <mergeCell ref="M8:V8"/>
    <mergeCell ref="A31:C31"/>
    <mergeCell ref="A32:C32"/>
    <mergeCell ref="D26:W26"/>
    <mergeCell ref="D27:W27"/>
    <mergeCell ref="D28:W28"/>
    <mergeCell ref="D29:W29"/>
    <mergeCell ref="D30:W30"/>
    <mergeCell ref="W10:AF10"/>
    <mergeCell ref="W11:AF11"/>
    <mergeCell ref="A33:C33"/>
    <mergeCell ref="A25:C25"/>
    <mergeCell ref="A26:C26"/>
    <mergeCell ref="A27:C27"/>
    <mergeCell ref="A28:C28"/>
    <mergeCell ref="M13:V13"/>
    <mergeCell ref="M14:V14"/>
    <mergeCell ref="D32:W32"/>
    <mergeCell ref="D33:W33"/>
    <mergeCell ref="D25:W25"/>
    <mergeCell ref="M9:V9"/>
    <mergeCell ref="M10:V10"/>
    <mergeCell ref="M11:V11"/>
    <mergeCell ref="M12:V12"/>
    <mergeCell ref="W12:AF12"/>
    <mergeCell ref="W13:AF13"/>
    <mergeCell ref="W14:AF14"/>
    <mergeCell ref="W15:AF15"/>
    <mergeCell ref="M15:V15"/>
    <mergeCell ref="W5:AF5"/>
    <mergeCell ref="W6:AF6"/>
    <mergeCell ref="W7:AF7"/>
    <mergeCell ref="W8:AF8"/>
    <mergeCell ref="W9:AF9"/>
    <mergeCell ref="M5:V5"/>
    <mergeCell ref="M6:V6"/>
    <mergeCell ref="M7:V7"/>
    <mergeCell ref="AG14:AO14"/>
    <mergeCell ref="AG15:AO15"/>
    <mergeCell ref="AP14:AX14"/>
    <mergeCell ref="AP15:AX15"/>
    <mergeCell ref="AG5:AO5"/>
    <mergeCell ref="AG6:AO6"/>
    <mergeCell ref="AG7:AO7"/>
    <mergeCell ref="AG8:AO8"/>
    <mergeCell ref="AG9:AO9"/>
    <mergeCell ref="AG10:AO10"/>
    <mergeCell ref="AP11:AX11"/>
    <mergeCell ref="AP12:AX12"/>
    <mergeCell ref="AP13:AX13"/>
    <mergeCell ref="AG11:AO11"/>
    <mergeCell ref="AG12:AO12"/>
    <mergeCell ref="AG13:AO13"/>
    <mergeCell ref="AY7:BG7"/>
    <mergeCell ref="AY8:BG8"/>
    <mergeCell ref="AY9:BG9"/>
    <mergeCell ref="AY10:BG10"/>
    <mergeCell ref="AP7:AX7"/>
    <mergeCell ref="AP8:AX8"/>
    <mergeCell ref="AP9:AX9"/>
    <mergeCell ref="AP10:AX10"/>
    <mergeCell ref="AP5:AX5"/>
    <mergeCell ref="AP6:AX6"/>
    <mergeCell ref="BH13:BP13"/>
    <mergeCell ref="AY11:BG11"/>
    <mergeCell ref="AY12:BG12"/>
    <mergeCell ref="AY13:BG13"/>
    <mergeCell ref="BH5:BP5"/>
    <mergeCell ref="BH6:BP6"/>
    <mergeCell ref="AY5:BG5"/>
    <mergeCell ref="AY6:BG6"/>
    <mergeCell ref="AY14:BG14"/>
    <mergeCell ref="AY15:BG15"/>
    <mergeCell ref="BH7:BP7"/>
    <mergeCell ref="BH8:BP8"/>
    <mergeCell ref="BH9:BP9"/>
    <mergeCell ref="BH10:BP10"/>
    <mergeCell ref="BH11:BP11"/>
    <mergeCell ref="BH12:BP12"/>
    <mergeCell ref="BH14:BP14"/>
    <mergeCell ref="BH15:BP15"/>
    <mergeCell ref="BQ5:BY5"/>
    <mergeCell ref="BQ6:BY6"/>
    <mergeCell ref="BQ7:BY7"/>
    <mergeCell ref="BQ8:BY8"/>
    <mergeCell ref="BQ9:BY9"/>
    <mergeCell ref="BQ10:BY10"/>
    <mergeCell ref="BZ13:CJ13"/>
    <mergeCell ref="BQ11:BY11"/>
    <mergeCell ref="BQ12:BY12"/>
    <mergeCell ref="BQ13:BY13"/>
    <mergeCell ref="BQ14:BY14"/>
    <mergeCell ref="BQ15:BY15"/>
    <mergeCell ref="BZ5:CJ5"/>
    <mergeCell ref="BZ6:CJ6"/>
    <mergeCell ref="BZ7:CJ7"/>
    <mergeCell ref="BZ8:CJ8"/>
    <mergeCell ref="BZ9:CJ9"/>
    <mergeCell ref="BZ10:CJ10"/>
    <mergeCell ref="CK5:CU5"/>
    <mergeCell ref="CK6:CU6"/>
    <mergeCell ref="CK7:CU7"/>
    <mergeCell ref="CK8:CU8"/>
    <mergeCell ref="CK9:CU9"/>
    <mergeCell ref="CK10:CU10"/>
    <mergeCell ref="BQ16:BY16"/>
    <mergeCell ref="CK11:CU11"/>
    <mergeCell ref="CK12:CU12"/>
    <mergeCell ref="CK13:CU13"/>
    <mergeCell ref="CK14:CU14"/>
    <mergeCell ref="CK15:CU15"/>
    <mergeCell ref="BZ14:CJ14"/>
    <mergeCell ref="BZ15:CJ15"/>
    <mergeCell ref="BZ11:CJ11"/>
    <mergeCell ref="BZ12:CJ12"/>
    <mergeCell ref="M16:V16"/>
    <mergeCell ref="W16:AF16"/>
    <mergeCell ref="AG16:AO16"/>
    <mergeCell ref="AP16:AX16"/>
    <mergeCell ref="AY16:BG16"/>
    <mergeCell ref="BH16:BP16"/>
    <mergeCell ref="BZ16:CJ16"/>
    <mergeCell ref="CK16:CU16"/>
    <mergeCell ref="A35:C35"/>
    <mergeCell ref="D35:W35"/>
    <mergeCell ref="M17:V17"/>
    <mergeCell ref="W17:AF17"/>
    <mergeCell ref="AG17:AO17"/>
    <mergeCell ref="AP17:AX17"/>
    <mergeCell ref="AY17:BG17"/>
    <mergeCell ref="BH17:BP17"/>
    <mergeCell ref="BQ17:BY17"/>
    <mergeCell ref="BZ17:CJ17"/>
    <mergeCell ref="CK17:CU17"/>
    <mergeCell ref="A36:C36"/>
    <mergeCell ref="D36:W36"/>
    <mergeCell ref="M18:V18"/>
    <mergeCell ref="W18:AF18"/>
    <mergeCell ref="AG18:AO18"/>
    <mergeCell ref="AP18:AX18"/>
    <mergeCell ref="AY18:BG18"/>
    <mergeCell ref="BQ18:BY18"/>
    <mergeCell ref="BZ18:CJ18"/>
    <mergeCell ref="CK18:CU18"/>
    <mergeCell ref="A37:C37"/>
    <mergeCell ref="D37:W37"/>
    <mergeCell ref="M19:V19"/>
    <mergeCell ref="W19:AF19"/>
    <mergeCell ref="AG19:AO19"/>
    <mergeCell ref="AP19:AX19"/>
    <mergeCell ref="A34:C34"/>
    <mergeCell ref="A38:C38"/>
    <mergeCell ref="D38:W38"/>
    <mergeCell ref="M20:V20"/>
    <mergeCell ref="W20:AF20"/>
    <mergeCell ref="AG20:AO20"/>
    <mergeCell ref="BH18:BP18"/>
    <mergeCell ref="D34:W34"/>
    <mergeCell ref="D31:W31"/>
    <mergeCell ref="A29:C29"/>
    <mergeCell ref="A30:C30"/>
    <mergeCell ref="CK20:CU20"/>
    <mergeCell ref="AY19:BG19"/>
    <mergeCell ref="BH19:BP19"/>
    <mergeCell ref="BQ19:BY19"/>
    <mergeCell ref="BZ19:CJ19"/>
    <mergeCell ref="CK19:CU19"/>
    <mergeCell ref="X29:AM29"/>
    <mergeCell ref="AP20:AX20"/>
    <mergeCell ref="AY20:BG20"/>
    <mergeCell ref="BH20:BP20"/>
    <mergeCell ref="BQ20:BY20"/>
    <mergeCell ref="BZ20:CJ20"/>
    <mergeCell ref="CG25:CU25"/>
    <mergeCell ref="BR26:CF26"/>
    <mergeCell ref="CG26:CU26"/>
    <mergeCell ref="BR27:CF27"/>
    <mergeCell ref="X37:AM37"/>
    <mergeCell ref="X30:AM30"/>
    <mergeCell ref="X31:AM31"/>
    <mergeCell ref="X32:AM32"/>
    <mergeCell ref="X33:AM33"/>
    <mergeCell ref="A23:CU23"/>
    <mergeCell ref="X25:AM25"/>
    <mergeCell ref="X26:AM26"/>
    <mergeCell ref="X27:AM27"/>
    <mergeCell ref="X28:AM28"/>
    <mergeCell ref="AN31:BB31"/>
    <mergeCell ref="AN32:BB32"/>
    <mergeCell ref="AN33:BB33"/>
    <mergeCell ref="X34:AM34"/>
    <mergeCell ref="X35:AM35"/>
    <mergeCell ref="X36:AM36"/>
    <mergeCell ref="BC31:BQ31"/>
    <mergeCell ref="AN34:BB34"/>
    <mergeCell ref="AN35:BB35"/>
    <mergeCell ref="X38:AM38"/>
    <mergeCell ref="AN25:BB25"/>
    <mergeCell ref="AN26:BB26"/>
    <mergeCell ref="AN27:BB27"/>
    <mergeCell ref="AN28:BB28"/>
    <mergeCell ref="AN29:BB29"/>
    <mergeCell ref="AN30:BB30"/>
    <mergeCell ref="BC33:BQ33"/>
    <mergeCell ref="AN36:BB36"/>
    <mergeCell ref="AN37:BB37"/>
    <mergeCell ref="AN38:BB38"/>
    <mergeCell ref="BC25:BQ25"/>
    <mergeCell ref="BC26:BQ26"/>
    <mergeCell ref="BC27:BQ27"/>
    <mergeCell ref="BC28:BQ28"/>
    <mergeCell ref="BC29:BQ29"/>
    <mergeCell ref="BC30:BQ30"/>
    <mergeCell ref="BC34:BQ34"/>
    <mergeCell ref="BC35:BQ35"/>
    <mergeCell ref="BC36:BQ36"/>
    <mergeCell ref="BC37:BQ37"/>
    <mergeCell ref="BC38:BQ38"/>
    <mergeCell ref="BR25:CF25"/>
    <mergeCell ref="BR29:CF29"/>
    <mergeCell ref="BR33:CF33"/>
    <mergeCell ref="BR37:CF37"/>
    <mergeCell ref="BC32:BQ32"/>
    <mergeCell ref="CG27:CU27"/>
    <mergeCell ref="BR28:CF28"/>
    <mergeCell ref="CG28:CU28"/>
    <mergeCell ref="CG33:CU33"/>
    <mergeCell ref="CG29:CU29"/>
    <mergeCell ref="BR30:CF30"/>
    <mergeCell ref="CG30:CU30"/>
    <mergeCell ref="BR31:CF31"/>
    <mergeCell ref="CG31:CU31"/>
    <mergeCell ref="BR32:CF32"/>
    <mergeCell ref="CG32:CU32"/>
    <mergeCell ref="BR34:CF34"/>
    <mergeCell ref="CG34:CU34"/>
    <mergeCell ref="BR35:CF35"/>
    <mergeCell ref="CG35:CU35"/>
    <mergeCell ref="BR36:CF36"/>
    <mergeCell ref="CG36:CU36"/>
    <mergeCell ref="CG37:CU37"/>
    <mergeCell ref="BR38:CF38"/>
    <mergeCell ref="CG38:CU38"/>
    <mergeCell ref="A5:C5"/>
    <mergeCell ref="D5:L5"/>
    <mergeCell ref="A6:C6"/>
    <mergeCell ref="D6:L6"/>
    <mergeCell ref="A7:C7"/>
    <mergeCell ref="D7:L7"/>
    <mergeCell ref="A8:C8"/>
    <mergeCell ref="D8:L8"/>
    <mergeCell ref="A9:C9"/>
    <mergeCell ref="D9:L9"/>
    <mergeCell ref="A10:C10"/>
    <mergeCell ref="D10:L10"/>
    <mergeCell ref="A11:C11"/>
    <mergeCell ref="D11:L11"/>
    <mergeCell ref="A18:C18"/>
    <mergeCell ref="D18:L18"/>
    <mergeCell ref="A15:C15"/>
    <mergeCell ref="D15:L15"/>
    <mergeCell ref="A12:C12"/>
    <mergeCell ref="D12:L12"/>
    <mergeCell ref="A13:C13"/>
    <mergeCell ref="D13:L13"/>
    <mergeCell ref="A14:C14"/>
    <mergeCell ref="D14:L14"/>
    <mergeCell ref="A19:C19"/>
    <mergeCell ref="D19:L19"/>
    <mergeCell ref="A20:C20"/>
    <mergeCell ref="D20:L20"/>
    <mergeCell ref="A3:CU3"/>
    <mergeCell ref="A1:CU1"/>
    <mergeCell ref="A16:C16"/>
    <mergeCell ref="D16:L16"/>
    <mergeCell ref="A17:C17"/>
    <mergeCell ref="D17:L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18.25390625" style="0" customWidth="1"/>
    <col min="2" max="2" width="28.625" style="0" customWidth="1"/>
    <col min="3" max="3" width="21.125" style="0" customWidth="1"/>
    <col min="4" max="4" width="13.00390625" style="0" customWidth="1"/>
    <col min="5" max="5" width="13.75390625" style="0" customWidth="1"/>
    <col min="6" max="6" width="15.875" style="0" customWidth="1"/>
    <col min="7" max="8" width="13.125" style="0" customWidth="1"/>
    <col min="9" max="9" width="21.25390625" style="0" customWidth="1"/>
    <col min="10" max="10" width="14.125" style="0" customWidth="1"/>
    <col min="11" max="11" width="13.125" style="0" customWidth="1"/>
    <col min="12" max="12" width="13.875" style="0" customWidth="1"/>
  </cols>
  <sheetData>
    <row r="1" spans="1:9" ht="23.25">
      <c r="A1" s="68" t="s">
        <v>726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69"/>
      <c r="B2" s="69"/>
      <c r="C2" s="69"/>
      <c r="D2" s="69"/>
      <c r="E2" s="69"/>
      <c r="F2" s="69"/>
      <c r="G2" s="69"/>
      <c r="H2" s="69"/>
      <c r="I2" s="69"/>
    </row>
    <row r="3" spans="1:9" ht="12.75">
      <c r="A3" s="70" t="s">
        <v>727</v>
      </c>
      <c r="B3" s="70" t="s">
        <v>728</v>
      </c>
      <c r="C3" s="69"/>
      <c r="D3" s="69"/>
      <c r="E3" s="69"/>
      <c r="F3" s="69"/>
      <c r="G3" s="69"/>
      <c r="H3" s="69"/>
      <c r="I3" s="69"/>
    </row>
    <row r="4" spans="1:9" ht="12.75">
      <c r="A4" s="70" t="s">
        <v>729</v>
      </c>
      <c r="B4" s="70" t="s">
        <v>730</v>
      </c>
      <c r="C4" s="69"/>
      <c r="D4" s="69"/>
      <c r="E4" s="69"/>
      <c r="F4" s="69"/>
      <c r="G4" s="69"/>
      <c r="H4" s="69"/>
      <c r="I4" s="69"/>
    </row>
    <row r="5" spans="1:9" ht="12.75">
      <c r="A5" s="69"/>
      <c r="B5" s="69"/>
      <c r="C5" s="69"/>
      <c r="D5" s="69"/>
      <c r="E5" s="69"/>
      <c r="F5" s="69"/>
      <c r="G5" s="69"/>
      <c r="H5" s="69"/>
      <c r="I5" s="69"/>
    </row>
    <row r="6" spans="1:9" ht="25.5">
      <c r="A6" s="88"/>
      <c r="B6" s="89"/>
      <c r="C6" s="89"/>
      <c r="D6" s="89"/>
      <c r="E6" s="89"/>
      <c r="F6" s="89" t="s">
        <v>731</v>
      </c>
      <c r="G6" s="89" t="s">
        <v>395</v>
      </c>
      <c r="H6" s="89" t="s">
        <v>732</v>
      </c>
      <c r="I6" s="87" t="s">
        <v>397</v>
      </c>
    </row>
    <row r="7" spans="1:9" ht="12.75">
      <c r="A7" s="90" t="s">
        <v>733</v>
      </c>
      <c r="B7" s="91"/>
      <c r="C7" s="91"/>
      <c r="D7" s="91"/>
      <c r="E7" s="92"/>
      <c r="F7" s="71">
        <v>17387920.28</v>
      </c>
      <c r="G7" s="72">
        <v>65</v>
      </c>
      <c r="H7" s="93">
        <v>2549146.89</v>
      </c>
      <c r="I7" s="71">
        <v>14838773.39</v>
      </c>
    </row>
    <row r="8" spans="1:9" ht="12.75">
      <c r="A8" s="94" t="s">
        <v>734</v>
      </c>
      <c r="B8" s="95"/>
      <c r="C8" s="95"/>
      <c r="D8" s="95"/>
      <c r="E8" s="96"/>
      <c r="F8" s="73">
        <v>3305643.25</v>
      </c>
      <c r="G8" s="74">
        <v>19</v>
      </c>
      <c r="H8" s="97">
        <v>2158426.04</v>
      </c>
      <c r="I8" s="73">
        <v>1147217.21</v>
      </c>
    </row>
    <row r="9" spans="1:9" ht="33.75">
      <c r="A9" s="77">
        <v>1</v>
      </c>
      <c r="B9" s="78" t="s">
        <v>735</v>
      </c>
      <c r="C9" s="78" t="s">
        <v>736</v>
      </c>
      <c r="D9" s="78" t="s">
        <v>737</v>
      </c>
      <c r="E9" s="78" t="s">
        <v>738</v>
      </c>
      <c r="F9" s="79">
        <v>318956</v>
      </c>
      <c r="G9" s="80">
        <v>1</v>
      </c>
      <c r="H9" s="101">
        <v>227256.15</v>
      </c>
      <c r="I9" s="79">
        <v>91699.85</v>
      </c>
    </row>
    <row r="10" spans="1:9" ht="33.75">
      <c r="A10" s="77">
        <v>2</v>
      </c>
      <c r="B10" s="78" t="s">
        <v>739</v>
      </c>
      <c r="C10" s="78" t="s">
        <v>740</v>
      </c>
      <c r="D10" s="78" t="s">
        <v>741</v>
      </c>
      <c r="E10" s="78" t="s">
        <v>742</v>
      </c>
      <c r="F10" s="79">
        <v>207108</v>
      </c>
      <c r="G10" s="80">
        <v>1</v>
      </c>
      <c r="H10" s="101">
        <v>207108</v>
      </c>
      <c r="I10" s="81"/>
    </row>
    <row r="11" spans="1:9" ht="33.75">
      <c r="A11" s="77">
        <v>3</v>
      </c>
      <c r="B11" s="78" t="s">
        <v>743</v>
      </c>
      <c r="C11" s="78" t="s">
        <v>744</v>
      </c>
      <c r="D11" s="78" t="s">
        <v>741</v>
      </c>
      <c r="E11" s="78" t="s">
        <v>745</v>
      </c>
      <c r="F11" s="79">
        <v>89031</v>
      </c>
      <c r="G11" s="80">
        <v>1</v>
      </c>
      <c r="H11" s="101">
        <v>48225.13</v>
      </c>
      <c r="I11" s="79">
        <v>40805.87</v>
      </c>
    </row>
    <row r="12" spans="1:9" ht="22.5">
      <c r="A12" s="77">
        <v>4</v>
      </c>
      <c r="B12" s="78" t="s">
        <v>746</v>
      </c>
      <c r="C12" s="78" t="s">
        <v>747</v>
      </c>
      <c r="D12" s="78" t="s">
        <v>737</v>
      </c>
      <c r="E12" s="78" t="s">
        <v>748</v>
      </c>
      <c r="F12" s="79">
        <v>307868</v>
      </c>
      <c r="G12" s="80">
        <v>1</v>
      </c>
      <c r="H12" s="101">
        <v>157782.35</v>
      </c>
      <c r="I12" s="79">
        <v>150085.65</v>
      </c>
    </row>
    <row r="13" spans="1:9" ht="22.5">
      <c r="A13" s="77">
        <v>5</v>
      </c>
      <c r="B13" s="78" t="s">
        <v>749</v>
      </c>
      <c r="C13" s="78" t="s">
        <v>750</v>
      </c>
      <c r="D13" s="78" t="s">
        <v>751</v>
      </c>
      <c r="E13" s="78" t="s">
        <v>752</v>
      </c>
      <c r="F13" s="79">
        <v>172108.42</v>
      </c>
      <c r="G13" s="80">
        <v>1</v>
      </c>
      <c r="H13" s="82"/>
      <c r="I13" s="79">
        <v>172108.42</v>
      </c>
    </row>
    <row r="14" spans="1:9" ht="22.5">
      <c r="A14" s="77">
        <v>6</v>
      </c>
      <c r="B14" s="78" t="s">
        <v>753</v>
      </c>
      <c r="C14" s="78" t="s">
        <v>754</v>
      </c>
      <c r="D14" s="78" t="s">
        <v>751</v>
      </c>
      <c r="E14" s="78" t="s">
        <v>752</v>
      </c>
      <c r="F14" s="79">
        <v>172108.42</v>
      </c>
      <c r="G14" s="80">
        <v>1</v>
      </c>
      <c r="H14" s="82"/>
      <c r="I14" s="79">
        <v>172108.42</v>
      </c>
    </row>
    <row r="15" spans="1:9" ht="22.5">
      <c r="A15" s="77">
        <v>7</v>
      </c>
      <c r="B15" s="78" t="s">
        <v>755</v>
      </c>
      <c r="C15" s="78" t="s">
        <v>610</v>
      </c>
      <c r="D15" s="78" t="s">
        <v>756</v>
      </c>
      <c r="E15" s="78" t="s">
        <v>757</v>
      </c>
      <c r="F15" s="79">
        <v>76736.24</v>
      </c>
      <c r="G15" s="80">
        <v>1</v>
      </c>
      <c r="H15" s="101">
        <v>46041.74</v>
      </c>
      <c r="I15" s="79">
        <v>30694.5</v>
      </c>
    </row>
    <row r="16" spans="1:9" ht="22.5">
      <c r="A16" s="77">
        <v>8</v>
      </c>
      <c r="B16" s="78" t="s">
        <v>758</v>
      </c>
      <c r="C16" s="78" t="s">
        <v>616</v>
      </c>
      <c r="D16" s="78" t="s">
        <v>756</v>
      </c>
      <c r="E16" s="78" t="s">
        <v>757</v>
      </c>
      <c r="F16" s="79">
        <v>77558.41</v>
      </c>
      <c r="G16" s="80">
        <v>1</v>
      </c>
      <c r="H16" s="101">
        <v>46535.05</v>
      </c>
      <c r="I16" s="79">
        <v>31023.36</v>
      </c>
    </row>
    <row r="17" spans="1:9" ht="22.5">
      <c r="A17" s="77">
        <v>9</v>
      </c>
      <c r="B17" s="78" t="s">
        <v>759</v>
      </c>
      <c r="C17" s="78" t="s">
        <v>760</v>
      </c>
      <c r="D17" s="78" t="s">
        <v>761</v>
      </c>
      <c r="E17" s="78" t="s">
        <v>762</v>
      </c>
      <c r="F17" s="79">
        <v>161382</v>
      </c>
      <c r="G17" s="80">
        <v>1</v>
      </c>
      <c r="H17" s="101">
        <v>104629.33</v>
      </c>
      <c r="I17" s="79">
        <v>56752.67</v>
      </c>
    </row>
    <row r="18" spans="1:9" ht="33.75">
      <c r="A18" s="77">
        <v>10</v>
      </c>
      <c r="B18" s="78" t="s">
        <v>763</v>
      </c>
      <c r="C18" s="78" t="s">
        <v>764</v>
      </c>
      <c r="D18" s="78" t="s">
        <v>761</v>
      </c>
      <c r="E18" s="78" t="s">
        <v>765</v>
      </c>
      <c r="F18" s="79">
        <v>150930</v>
      </c>
      <c r="G18" s="80">
        <v>1</v>
      </c>
      <c r="H18" s="101">
        <v>98104.5</v>
      </c>
      <c r="I18" s="79">
        <v>52825.5</v>
      </c>
    </row>
    <row r="19" spans="1:9" ht="22.5">
      <c r="A19" s="77">
        <v>11</v>
      </c>
      <c r="B19" s="78" t="s">
        <v>766</v>
      </c>
      <c r="C19" s="78" t="s">
        <v>767</v>
      </c>
      <c r="D19" s="78" t="s">
        <v>737</v>
      </c>
      <c r="E19" s="78" t="s">
        <v>768</v>
      </c>
      <c r="F19" s="79">
        <v>304040</v>
      </c>
      <c r="G19" s="80">
        <v>1</v>
      </c>
      <c r="H19" s="101">
        <v>231830.5</v>
      </c>
      <c r="I19" s="79">
        <v>72209.5</v>
      </c>
    </row>
    <row r="20" spans="1:9" ht="22.5">
      <c r="A20" s="77">
        <v>12</v>
      </c>
      <c r="B20" s="78" t="s">
        <v>769</v>
      </c>
      <c r="C20" s="78" t="s">
        <v>770</v>
      </c>
      <c r="D20" s="78" t="s">
        <v>737</v>
      </c>
      <c r="E20" s="78" t="s">
        <v>768</v>
      </c>
      <c r="F20" s="79">
        <v>327448</v>
      </c>
      <c r="G20" s="80">
        <v>1</v>
      </c>
      <c r="H20" s="101">
        <v>249679.1</v>
      </c>
      <c r="I20" s="79">
        <v>77768.9</v>
      </c>
    </row>
    <row r="21" spans="1:9" ht="33.75">
      <c r="A21" s="77">
        <v>13</v>
      </c>
      <c r="B21" s="78" t="s">
        <v>771</v>
      </c>
      <c r="C21" s="78" t="s">
        <v>772</v>
      </c>
      <c r="D21" s="78" t="s">
        <v>741</v>
      </c>
      <c r="E21" s="78" t="s">
        <v>757</v>
      </c>
      <c r="F21" s="79">
        <v>265716</v>
      </c>
      <c r="G21" s="80">
        <v>1</v>
      </c>
      <c r="H21" s="101">
        <v>143929.5</v>
      </c>
      <c r="I21" s="79">
        <v>121786.5</v>
      </c>
    </row>
    <row r="22" spans="1:9" ht="33.75">
      <c r="A22" s="77">
        <v>14</v>
      </c>
      <c r="B22" s="78" t="s">
        <v>773</v>
      </c>
      <c r="C22" s="78" t="s">
        <v>774</v>
      </c>
      <c r="D22" s="78" t="s">
        <v>330</v>
      </c>
      <c r="E22" s="78" t="s">
        <v>745</v>
      </c>
      <c r="F22" s="79">
        <v>132078</v>
      </c>
      <c r="G22" s="80">
        <v>1</v>
      </c>
      <c r="H22" s="101">
        <v>75944.85</v>
      </c>
      <c r="I22" s="79">
        <v>56133.15</v>
      </c>
    </row>
    <row r="23" spans="1:9" ht="22.5">
      <c r="A23" s="77">
        <v>15</v>
      </c>
      <c r="B23" s="78" t="s">
        <v>775</v>
      </c>
      <c r="C23" s="78" t="s">
        <v>776</v>
      </c>
      <c r="D23" s="78" t="s">
        <v>777</v>
      </c>
      <c r="E23" s="78" t="s">
        <v>778</v>
      </c>
      <c r="F23" s="79">
        <v>99716.76</v>
      </c>
      <c r="G23" s="80">
        <v>1</v>
      </c>
      <c r="H23" s="101">
        <v>99716.76</v>
      </c>
      <c r="I23" s="81"/>
    </row>
    <row r="24" spans="1:9" ht="22.5">
      <c r="A24" s="77">
        <v>16</v>
      </c>
      <c r="B24" s="78" t="s">
        <v>779</v>
      </c>
      <c r="C24" s="78" t="s">
        <v>780</v>
      </c>
      <c r="D24" s="78" t="s">
        <v>741</v>
      </c>
      <c r="E24" s="78" t="s">
        <v>742</v>
      </c>
      <c r="F24" s="79">
        <v>164907</v>
      </c>
      <c r="G24" s="80">
        <v>1</v>
      </c>
      <c r="H24" s="101">
        <v>164907</v>
      </c>
      <c r="I24" s="81"/>
    </row>
    <row r="25" spans="1:9" ht="22.5">
      <c r="A25" s="77">
        <v>17</v>
      </c>
      <c r="B25" s="78" t="s">
        <v>781</v>
      </c>
      <c r="C25" s="78" t="s">
        <v>782</v>
      </c>
      <c r="D25" s="78" t="s">
        <v>741</v>
      </c>
      <c r="E25" s="78" t="s">
        <v>742</v>
      </c>
      <c r="F25" s="79">
        <v>88790</v>
      </c>
      <c r="G25" s="80">
        <v>1</v>
      </c>
      <c r="H25" s="101">
        <v>88790</v>
      </c>
      <c r="I25" s="81"/>
    </row>
    <row r="26" spans="1:9" ht="33.75">
      <c r="A26" s="77">
        <v>18</v>
      </c>
      <c r="B26" s="78" t="s">
        <v>783</v>
      </c>
      <c r="C26" s="78" t="s">
        <v>784</v>
      </c>
      <c r="D26" s="78" t="s">
        <v>785</v>
      </c>
      <c r="E26" s="78" t="s">
        <v>768</v>
      </c>
      <c r="F26" s="79">
        <v>125721</v>
      </c>
      <c r="G26" s="80">
        <v>1</v>
      </c>
      <c r="H26" s="101">
        <v>104506.08</v>
      </c>
      <c r="I26" s="79">
        <v>21214.92</v>
      </c>
    </row>
    <row r="27" spans="1:9" ht="33.75">
      <c r="A27" s="77">
        <v>19</v>
      </c>
      <c r="B27" s="78" t="s">
        <v>786</v>
      </c>
      <c r="C27" s="78" t="s">
        <v>787</v>
      </c>
      <c r="D27" s="78" t="s">
        <v>785</v>
      </c>
      <c r="E27" s="78" t="s">
        <v>788</v>
      </c>
      <c r="F27" s="79">
        <v>63440</v>
      </c>
      <c r="G27" s="80">
        <v>1</v>
      </c>
      <c r="H27" s="101">
        <v>63440</v>
      </c>
      <c r="I27" s="81"/>
    </row>
    <row r="28" spans="1:9" ht="12.75">
      <c r="A28" s="94" t="s">
        <v>201</v>
      </c>
      <c r="B28" s="95"/>
      <c r="C28" s="95"/>
      <c r="D28" s="95"/>
      <c r="E28" s="96"/>
      <c r="F28" s="73">
        <v>6596268.94</v>
      </c>
      <c r="G28" s="74">
        <v>38</v>
      </c>
      <c r="H28" s="97">
        <v>390720.85</v>
      </c>
      <c r="I28" s="73">
        <v>6205548.09</v>
      </c>
    </row>
    <row r="29" spans="1:9" ht="23.25" customHeight="1">
      <c r="A29" s="77">
        <v>20</v>
      </c>
      <c r="B29" s="78" t="s">
        <v>202</v>
      </c>
      <c r="C29" s="78" t="s">
        <v>789</v>
      </c>
      <c r="D29" s="78" t="s">
        <v>790</v>
      </c>
      <c r="E29" s="78" t="s">
        <v>791</v>
      </c>
      <c r="F29" s="79">
        <v>176000</v>
      </c>
      <c r="G29" s="80">
        <v>1</v>
      </c>
      <c r="H29" s="82"/>
      <c r="I29" s="79">
        <v>176000</v>
      </c>
    </row>
    <row r="30" spans="1:9" ht="23.25" customHeight="1">
      <c r="A30" s="77">
        <v>21</v>
      </c>
      <c r="B30" s="78" t="s">
        <v>792</v>
      </c>
      <c r="C30" s="78"/>
      <c r="D30" s="78" t="s">
        <v>793</v>
      </c>
      <c r="E30" s="78" t="s">
        <v>793</v>
      </c>
      <c r="F30" s="79">
        <v>75000</v>
      </c>
      <c r="G30" s="80">
        <v>1</v>
      </c>
      <c r="H30" s="82"/>
      <c r="I30" s="79">
        <v>75000</v>
      </c>
    </row>
    <row r="31" spans="1:9" ht="23.25" customHeight="1">
      <c r="A31" s="77">
        <v>22</v>
      </c>
      <c r="B31" s="78" t="s">
        <v>794</v>
      </c>
      <c r="C31" s="78"/>
      <c r="D31" s="78" t="s">
        <v>795</v>
      </c>
      <c r="E31" s="78"/>
      <c r="F31" s="79">
        <v>614249</v>
      </c>
      <c r="G31" s="80">
        <v>1</v>
      </c>
      <c r="H31" s="82"/>
      <c r="I31" s="79">
        <v>614249</v>
      </c>
    </row>
    <row r="32" spans="1:9" ht="23.25" customHeight="1">
      <c r="A32" s="77">
        <v>23</v>
      </c>
      <c r="B32" s="78" t="s">
        <v>203</v>
      </c>
      <c r="C32" s="78" t="s">
        <v>797</v>
      </c>
      <c r="D32" s="78" t="s">
        <v>798</v>
      </c>
      <c r="E32" s="78" t="s">
        <v>799</v>
      </c>
      <c r="F32" s="79">
        <v>1220700</v>
      </c>
      <c r="G32" s="80">
        <v>1</v>
      </c>
      <c r="H32" s="101">
        <v>386555</v>
      </c>
      <c r="I32" s="79">
        <v>834145</v>
      </c>
    </row>
    <row r="33" spans="1:9" ht="23.25" customHeight="1">
      <c r="A33" s="77">
        <v>24</v>
      </c>
      <c r="B33" s="78" t="s">
        <v>215</v>
      </c>
      <c r="C33" s="78"/>
      <c r="D33" s="78" t="s">
        <v>800</v>
      </c>
      <c r="E33" s="78" t="s">
        <v>800</v>
      </c>
      <c r="F33" s="79">
        <v>89140</v>
      </c>
      <c r="G33" s="80">
        <v>1</v>
      </c>
      <c r="H33" s="82"/>
      <c r="I33" s="79">
        <v>89140</v>
      </c>
    </row>
    <row r="34" spans="1:9" ht="23.25" customHeight="1">
      <c r="A34" s="77">
        <v>25</v>
      </c>
      <c r="B34" s="78" t="s">
        <v>210</v>
      </c>
      <c r="C34" s="78"/>
      <c r="D34" s="78" t="s">
        <v>801</v>
      </c>
      <c r="E34" s="78" t="s">
        <v>801</v>
      </c>
      <c r="F34" s="79">
        <v>13500</v>
      </c>
      <c r="G34" s="80">
        <v>1</v>
      </c>
      <c r="H34" s="82"/>
      <c r="I34" s="79">
        <v>13500</v>
      </c>
    </row>
    <row r="35" spans="1:9" ht="23.25" customHeight="1">
      <c r="A35" s="77">
        <v>26</v>
      </c>
      <c r="B35" s="78" t="s">
        <v>212</v>
      </c>
      <c r="C35" s="78"/>
      <c r="D35" s="78" t="s">
        <v>801</v>
      </c>
      <c r="E35" s="78" t="s">
        <v>801</v>
      </c>
      <c r="F35" s="79">
        <v>13500</v>
      </c>
      <c r="G35" s="80">
        <v>1</v>
      </c>
      <c r="H35" s="82"/>
      <c r="I35" s="79">
        <v>13500</v>
      </c>
    </row>
    <row r="36" spans="1:9" ht="23.25" customHeight="1">
      <c r="A36" s="77">
        <v>27</v>
      </c>
      <c r="B36" s="78" t="s">
        <v>221</v>
      </c>
      <c r="C36" s="78"/>
      <c r="D36" s="78" t="s">
        <v>802</v>
      </c>
      <c r="E36" s="78" t="s">
        <v>802</v>
      </c>
      <c r="F36" s="79">
        <v>325420</v>
      </c>
      <c r="G36" s="80">
        <v>1</v>
      </c>
      <c r="H36" s="82"/>
      <c r="I36" s="79">
        <v>325420</v>
      </c>
    </row>
    <row r="37" spans="1:9" ht="23.25" customHeight="1">
      <c r="A37" s="77">
        <v>28</v>
      </c>
      <c r="B37" s="78" t="s">
        <v>224</v>
      </c>
      <c r="C37" s="78"/>
      <c r="D37" s="78" t="s">
        <v>803</v>
      </c>
      <c r="E37" s="78" t="s">
        <v>803</v>
      </c>
      <c r="F37" s="79">
        <v>245000</v>
      </c>
      <c r="G37" s="80">
        <v>1</v>
      </c>
      <c r="H37" s="82"/>
      <c r="I37" s="79">
        <v>245000</v>
      </c>
    </row>
    <row r="38" spans="1:9" ht="23.25" customHeight="1">
      <c r="A38" s="77">
        <v>29</v>
      </c>
      <c r="B38" s="78" t="s">
        <v>206</v>
      </c>
      <c r="C38" s="78"/>
      <c r="D38" s="78" t="s">
        <v>804</v>
      </c>
      <c r="E38" s="78" t="s">
        <v>804</v>
      </c>
      <c r="F38" s="79">
        <v>98440</v>
      </c>
      <c r="G38" s="80">
        <v>1</v>
      </c>
      <c r="H38" s="82"/>
      <c r="I38" s="79">
        <v>98440</v>
      </c>
    </row>
    <row r="39" spans="1:9" ht="23.25" customHeight="1">
      <c r="A39" s="77">
        <v>30</v>
      </c>
      <c r="B39" s="78" t="s">
        <v>227</v>
      </c>
      <c r="C39" s="78"/>
      <c r="D39" s="78" t="s">
        <v>805</v>
      </c>
      <c r="E39" s="78" t="s">
        <v>805</v>
      </c>
      <c r="F39" s="79">
        <v>39912.28</v>
      </c>
      <c r="G39" s="80">
        <v>1</v>
      </c>
      <c r="H39" s="82"/>
      <c r="I39" s="79">
        <v>39912.28</v>
      </c>
    </row>
    <row r="40" spans="1:9" ht="23.25" customHeight="1">
      <c r="A40" s="77">
        <v>31</v>
      </c>
      <c r="B40" s="78" t="s">
        <v>228</v>
      </c>
      <c r="C40" s="78"/>
      <c r="D40" s="78" t="s">
        <v>805</v>
      </c>
      <c r="E40" s="78" t="s">
        <v>805</v>
      </c>
      <c r="F40" s="79">
        <v>39912.28</v>
      </c>
      <c r="G40" s="80">
        <v>1</v>
      </c>
      <c r="H40" s="82"/>
      <c r="I40" s="79">
        <v>39912.28</v>
      </c>
    </row>
    <row r="41" spans="1:9" ht="23.25" customHeight="1">
      <c r="A41" s="77">
        <v>32</v>
      </c>
      <c r="B41" s="78" t="s">
        <v>237</v>
      </c>
      <c r="C41" s="78"/>
      <c r="D41" s="78" t="s">
        <v>806</v>
      </c>
      <c r="E41" s="78" t="s">
        <v>806</v>
      </c>
      <c r="F41" s="79">
        <v>695790</v>
      </c>
      <c r="G41" s="80">
        <v>1</v>
      </c>
      <c r="H41" s="82"/>
      <c r="I41" s="79">
        <v>695790</v>
      </c>
    </row>
    <row r="42" spans="1:9" ht="23.25" customHeight="1">
      <c r="A42" s="77">
        <v>33</v>
      </c>
      <c r="B42" s="78" t="s">
        <v>229</v>
      </c>
      <c r="C42" s="78"/>
      <c r="D42" s="78" t="s">
        <v>807</v>
      </c>
      <c r="E42" s="78" t="s">
        <v>807</v>
      </c>
      <c r="F42" s="79">
        <v>58200</v>
      </c>
      <c r="G42" s="80">
        <v>1</v>
      </c>
      <c r="H42" s="82"/>
      <c r="I42" s="79">
        <v>58200</v>
      </c>
    </row>
    <row r="43" spans="1:9" ht="23.25" customHeight="1">
      <c r="A43" s="77">
        <v>34</v>
      </c>
      <c r="B43" s="78" t="s">
        <v>205</v>
      </c>
      <c r="C43" s="78"/>
      <c r="D43" s="78" t="s">
        <v>808</v>
      </c>
      <c r="E43" s="78" t="s">
        <v>808</v>
      </c>
      <c r="F43" s="79">
        <v>99980</v>
      </c>
      <c r="G43" s="80">
        <v>1</v>
      </c>
      <c r="H43" s="101">
        <v>4165.85</v>
      </c>
      <c r="I43" s="79">
        <v>95814.15</v>
      </c>
    </row>
    <row r="44" spans="1:9" ht="23.25" customHeight="1">
      <c r="A44" s="77">
        <v>35</v>
      </c>
      <c r="B44" s="78" t="s">
        <v>216</v>
      </c>
      <c r="C44" s="78"/>
      <c r="D44" s="78" t="s">
        <v>809</v>
      </c>
      <c r="E44" s="78" t="s">
        <v>761</v>
      </c>
      <c r="F44" s="79">
        <v>115000</v>
      </c>
      <c r="G44" s="80">
        <v>1</v>
      </c>
      <c r="H44" s="82"/>
      <c r="I44" s="79">
        <v>115000</v>
      </c>
    </row>
    <row r="45" spans="1:9" ht="23.25" customHeight="1">
      <c r="A45" s="77">
        <v>36</v>
      </c>
      <c r="B45" s="78" t="s">
        <v>214</v>
      </c>
      <c r="C45" s="78"/>
      <c r="D45" s="78" t="s">
        <v>800</v>
      </c>
      <c r="E45" s="78" t="s">
        <v>800</v>
      </c>
      <c r="F45" s="79">
        <v>21000</v>
      </c>
      <c r="G45" s="80">
        <v>1</v>
      </c>
      <c r="H45" s="82"/>
      <c r="I45" s="79">
        <v>21000</v>
      </c>
    </row>
    <row r="46" spans="1:9" ht="23.25" customHeight="1">
      <c r="A46" s="77">
        <v>37</v>
      </c>
      <c r="B46" s="78" t="s">
        <v>810</v>
      </c>
      <c r="C46" s="78" t="s">
        <v>811</v>
      </c>
      <c r="D46" s="78" t="s">
        <v>812</v>
      </c>
      <c r="E46" s="78" t="s">
        <v>813</v>
      </c>
      <c r="F46" s="79">
        <v>1635989</v>
      </c>
      <c r="G46" s="80">
        <v>1</v>
      </c>
      <c r="H46" s="82"/>
      <c r="I46" s="79">
        <v>1635989</v>
      </c>
    </row>
    <row r="47" spans="1:9" ht="23.25" customHeight="1">
      <c r="A47" s="77">
        <v>38</v>
      </c>
      <c r="B47" s="78" t="s">
        <v>222</v>
      </c>
      <c r="C47" s="78"/>
      <c r="D47" s="78" t="s">
        <v>814</v>
      </c>
      <c r="E47" s="78" t="s">
        <v>814</v>
      </c>
      <c r="F47" s="79">
        <v>236390.44</v>
      </c>
      <c r="G47" s="80">
        <v>1</v>
      </c>
      <c r="H47" s="82"/>
      <c r="I47" s="79">
        <v>236390.44</v>
      </c>
    </row>
    <row r="48" spans="1:9" ht="23.25" customHeight="1">
      <c r="A48" s="77">
        <v>39</v>
      </c>
      <c r="B48" s="78" t="s">
        <v>217</v>
      </c>
      <c r="C48" s="78"/>
      <c r="D48" s="78" t="s">
        <v>815</v>
      </c>
      <c r="E48" s="78" t="s">
        <v>815</v>
      </c>
      <c r="F48" s="79">
        <v>53562.67</v>
      </c>
      <c r="G48" s="80">
        <v>1</v>
      </c>
      <c r="H48" s="82"/>
      <c r="I48" s="79">
        <v>53562.67</v>
      </c>
    </row>
    <row r="49" spans="1:9" ht="23.25" customHeight="1">
      <c r="A49" s="77">
        <v>40</v>
      </c>
      <c r="B49" s="78" t="s">
        <v>208</v>
      </c>
      <c r="C49" s="78"/>
      <c r="D49" s="78" t="s">
        <v>801</v>
      </c>
      <c r="E49" s="78" t="s">
        <v>801</v>
      </c>
      <c r="F49" s="79">
        <v>11994</v>
      </c>
      <c r="G49" s="80">
        <v>1</v>
      </c>
      <c r="H49" s="82"/>
      <c r="I49" s="79">
        <v>11994</v>
      </c>
    </row>
    <row r="50" spans="1:9" ht="23.25" customHeight="1">
      <c r="A50" s="77">
        <v>41</v>
      </c>
      <c r="B50" s="78" t="s">
        <v>235</v>
      </c>
      <c r="C50" s="78"/>
      <c r="D50" s="78" t="s">
        <v>816</v>
      </c>
      <c r="E50" s="78" t="s">
        <v>816</v>
      </c>
      <c r="F50" s="79">
        <v>58060.53</v>
      </c>
      <c r="G50" s="80">
        <v>1</v>
      </c>
      <c r="H50" s="82"/>
      <c r="I50" s="79">
        <v>58060.53</v>
      </c>
    </row>
    <row r="51" spans="1:9" ht="23.25" customHeight="1">
      <c r="A51" s="77">
        <v>42</v>
      </c>
      <c r="B51" s="78" t="s">
        <v>234</v>
      </c>
      <c r="C51" s="78"/>
      <c r="D51" s="78" t="s">
        <v>816</v>
      </c>
      <c r="E51" s="78" t="s">
        <v>816</v>
      </c>
      <c r="F51" s="79">
        <v>15834.69</v>
      </c>
      <c r="G51" s="80">
        <v>1</v>
      </c>
      <c r="H51" s="82"/>
      <c r="I51" s="79">
        <v>15834.69</v>
      </c>
    </row>
    <row r="52" spans="1:9" ht="23.25" customHeight="1">
      <c r="A52" s="77">
        <v>43</v>
      </c>
      <c r="B52" s="78" t="s">
        <v>209</v>
      </c>
      <c r="C52" s="78"/>
      <c r="D52" s="78" t="s">
        <v>801</v>
      </c>
      <c r="E52" s="78" t="s">
        <v>801</v>
      </c>
      <c r="F52" s="79">
        <v>11994</v>
      </c>
      <c r="G52" s="80">
        <v>1</v>
      </c>
      <c r="H52" s="82"/>
      <c r="I52" s="79">
        <v>11994</v>
      </c>
    </row>
    <row r="53" spans="1:9" ht="23.25" customHeight="1">
      <c r="A53" s="77">
        <v>44</v>
      </c>
      <c r="B53" s="78" t="s">
        <v>211</v>
      </c>
      <c r="C53" s="78"/>
      <c r="D53" s="78" t="s">
        <v>801</v>
      </c>
      <c r="E53" s="78" t="s">
        <v>801</v>
      </c>
      <c r="F53" s="79">
        <v>15992</v>
      </c>
      <c r="G53" s="80">
        <v>1</v>
      </c>
      <c r="H53" s="82"/>
      <c r="I53" s="79">
        <v>15992</v>
      </c>
    </row>
    <row r="54" spans="1:9" ht="23.25" customHeight="1">
      <c r="A54" s="77">
        <v>45</v>
      </c>
      <c r="B54" s="78" t="s">
        <v>213</v>
      </c>
      <c r="C54" s="78"/>
      <c r="D54" s="78" t="s">
        <v>801</v>
      </c>
      <c r="E54" s="78" t="s">
        <v>801</v>
      </c>
      <c r="F54" s="79">
        <v>39980</v>
      </c>
      <c r="G54" s="80">
        <v>1</v>
      </c>
      <c r="H54" s="82"/>
      <c r="I54" s="79">
        <v>39980</v>
      </c>
    </row>
    <row r="55" spans="1:9" ht="23.25" customHeight="1">
      <c r="A55" s="77">
        <v>46</v>
      </c>
      <c r="B55" s="78" t="s">
        <v>223</v>
      </c>
      <c r="C55" s="78"/>
      <c r="D55" s="78" t="s">
        <v>814</v>
      </c>
      <c r="E55" s="78" t="s">
        <v>814</v>
      </c>
      <c r="F55" s="79">
        <v>109949</v>
      </c>
      <c r="G55" s="80">
        <v>1</v>
      </c>
      <c r="H55" s="82"/>
      <c r="I55" s="79">
        <v>109949</v>
      </c>
    </row>
    <row r="56" spans="1:9" ht="23.25" customHeight="1">
      <c r="A56" s="77">
        <v>47</v>
      </c>
      <c r="B56" s="78" t="s">
        <v>220</v>
      </c>
      <c r="C56" s="78"/>
      <c r="D56" s="78" t="s">
        <v>815</v>
      </c>
      <c r="E56" s="78" t="s">
        <v>815</v>
      </c>
      <c r="F56" s="79">
        <v>28924.2</v>
      </c>
      <c r="G56" s="80">
        <v>1</v>
      </c>
      <c r="H56" s="82"/>
      <c r="I56" s="79">
        <v>28924.2</v>
      </c>
    </row>
    <row r="57" spans="1:9" ht="23.25" customHeight="1">
      <c r="A57" s="77">
        <v>48</v>
      </c>
      <c r="B57" s="78" t="s">
        <v>207</v>
      </c>
      <c r="C57" s="78"/>
      <c r="D57" s="78" t="s">
        <v>801</v>
      </c>
      <c r="E57" s="78" t="s">
        <v>801</v>
      </c>
      <c r="F57" s="79">
        <v>19990</v>
      </c>
      <c r="G57" s="80">
        <v>1</v>
      </c>
      <c r="H57" s="82"/>
      <c r="I57" s="79">
        <v>19990</v>
      </c>
    </row>
    <row r="58" spans="1:9" ht="23.25" customHeight="1">
      <c r="A58" s="77">
        <v>49</v>
      </c>
      <c r="B58" s="78" t="s">
        <v>817</v>
      </c>
      <c r="C58" s="78"/>
      <c r="D58" s="78" t="s">
        <v>816</v>
      </c>
      <c r="E58" s="78" t="s">
        <v>816</v>
      </c>
      <c r="F58" s="79">
        <v>15833.64</v>
      </c>
      <c r="G58" s="80">
        <v>1</v>
      </c>
      <c r="H58" s="82"/>
      <c r="I58" s="79">
        <v>15833.64</v>
      </c>
    </row>
    <row r="59" spans="1:9" ht="23.25" customHeight="1">
      <c r="A59" s="77">
        <v>50</v>
      </c>
      <c r="B59" s="78" t="s">
        <v>236</v>
      </c>
      <c r="C59" s="78"/>
      <c r="D59" s="78" t="s">
        <v>816</v>
      </c>
      <c r="E59" s="78" t="s">
        <v>816</v>
      </c>
      <c r="F59" s="79">
        <v>23165.57</v>
      </c>
      <c r="G59" s="80">
        <v>1</v>
      </c>
      <c r="H59" s="82"/>
      <c r="I59" s="79">
        <v>23165.57</v>
      </c>
    </row>
    <row r="60" spans="1:9" ht="23.25" customHeight="1">
      <c r="A60" s="77">
        <v>51</v>
      </c>
      <c r="B60" s="78" t="s">
        <v>226</v>
      </c>
      <c r="C60" s="78"/>
      <c r="D60" s="78" t="s">
        <v>818</v>
      </c>
      <c r="E60" s="78" t="s">
        <v>818</v>
      </c>
      <c r="F60" s="79">
        <v>188312</v>
      </c>
      <c r="G60" s="80">
        <v>1</v>
      </c>
      <c r="H60" s="82"/>
      <c r="I60" s="79">
        <v>188312</v>
      </c>
    </row>
    <row r="61" spans="1:9" ht="23.25" customHeight="1">
      <c r="A61" s="77">
        <v>52</v>
      </c>
      <c r="B61" s="78" t="s">
        <v>225</v>
      </c>
      <c r="C61" s="78"/>
      <c r="D61" s="78" t="s">
        <v>818</v>
      </c>
      <c r="E61" s="78" t="s">
        <v>818</v>
      </c>
      <c r="F61" s="79">
        <v>48488</v>
      </c>
      <c r="G61" s="80">
        <v>1</v>
      </c>
      <c r="H61" s="82"/>
      <c r="I61" s="79">
        <v>48488</v>
      </c>
    </row>
    <row r="62" spans="1:9" ht="23.25" customHeight="1">
      <c r="A62" s="77">
        <v>53</v>
      </c>
      <c r="B62" s="78" t="s">
        <v>219</v>
      </c>
      <c r="C62" s="78"/>
      <c r="D62" s="78" t="s">
        <v>815</v>
      </c>
      <c r="E62" s="78" t="s">
        <v>815</v>
      </c>
      <c r="F62" s="79">
        <v>14462.04</v>
      </c>
      <c r="G62" s="80">
        <v>1</v>
      </c>
      <c r="H62" s="82"/>
      <c r="I62" s="79">
        <v>14462.04</v>
      </c>
    </row>
    <row r="63" spans="1:9" ht="23.25" customHeight="1">
      <c r="A63" s="77">
        <v>54</v>
      </c>
      <c r="B63" s="78" t="s">
        <v>218</v>
      </c>
      <c r="C63" s="78"/>
      <c r="D63" s="78" t="s">
        <v>815</v>
      </c>
      <c r="E63" s="78" t="s">
        <v>815</v>
      </c>
      <c r="F63" s="79">
        <v>34238.03</v>
      </c>
      <c r="G63" s="80">
        <v>1</v>
      </c>
      <c r="H63" s="82"/>
      <c r="I63" s="79">
        <v>34238.03</v>
      </c>
    </row>
    <row r="64" spans="1:9" ht="23.25" customHeight="1">
      <c r="A64" s="77">
        <v>55</v>
      </c>
      <c r="B64" s="78" t="s">
        <v>819</v>
      </c>
      <c r="C64" s="78"/>
      <c r="D64" s="78" t="s">
        <v>816</v>
      </c>
      <c r="E64" s="78" t="s">
        <v>816</v>
      </c>
      <c r="F64" s="79">
        <v>36067.91</v>
      </c>
      <c r="G64" s="80">
        <v>1</v>
      </c>
      <c r="H64" s="82"/>
      <c r="I64" s="79">
        <v>36067.91</v>
      </c>
    </row>
    <row r="65" spans="1:9" ht="23.25" customHeight="1">
      <c r="A65" s="77">
        <v>56</v>
      </c>
      <c r="B65" s="78" t="s">
        <v>231</v>
      </c>
      <c r="C65" s="78"/>
      <c r="D65" s="78" t="s">
        <v>816</v>
      </c>
      <c r="E65" s="78" t="s">
        <v>816</v>
      </c>
      <c r="F65" s="79">
        <v>10555.81</v>
      </c>
      <c r="G65" s="80">
        <v>1</v>
      </c>
      <c r="H65" s="82"/>
      <c r="I65" s="79">
        <v>10555.81</v>
      </c>
    </row>
    <row r="66" spans="1:9" ht="23.25" customHeight="1">
      <c r="A66" s="77">
        <v>57</v>
      </c>
      <c r="B66" s="78" t="s">
        <v>820</v>
      </c>
      <c r="C66" s="78"/>
      <c r="D66" s="78" t="s">
        <v>816</v>
      </c>
      <c r="E66" s="78" t="s">
        <v>816</v>
      </c>
      <c r="F66" s="79">
        <v>45741.85</v>
      </c>
      <c r="G66" s="80">
        <v>1</v>
      </c>
      <c r="H66" s="82"/>
      <c r="I66" s="79">
        <v>45741.85</v>
      </c>
    </row>
    <row r="67" spans="1:9" ht="12.75">
      <c r="A67" s="94" t="s">
        <v>238</v>
      </c>
      <c r="B67" s="95"/>
      <c r="C67" s="95"/>
      <c r="D67" s="95"/>
      <c r="E67" s="96"/>
      <c r="F67" s="73">
        <v>7431708.09</v>
      </c>
      <c r="G67" s="74">
        <v>7</v>
      </c>
      <c r="H67" s="84"/>
      <c r="I67" s="73">
        <v>7431708.09</v>
      </c>
    </row>
    <row r="68" spans="1:9" ht="22.5">
      <c r="A68" s="77">
        <v>58</v>
      </c>
      <c r="B68" s="78" t="s">
        <v>821</v>
      </c>
      <c r="C68" s="78" t="s">
        <v>822</v>
      </c>
      <c r="D68" s="78" t="s">
        <v>711</v>
      </c>
      <c r="E68" s="78" t="s">
        <v>711</v>
      </c>
      <c r="F68" s="106">
        <v>2849134.28</v>
      </c>
      <c r="G68" s="80">
        <v>1</v>
      </c>
      <c r="H68" s="82"/>
      <c r="I68" s="79">
        <v>2849134.28</v>
      </c>
    </row>
    <row r="69" spans="1:9" ht="22.5">
      <c r="A69" s="77">
        <v>59</v>
      </c>
      <c r="B69" s="78" t="s">
        <v>823</v>
      </c>
      <c r="C69" s="78" t="s">
        <v>824</v>
      </c>
      <c r="D69" s="78" t="s">
        <v>825</v>
      </c>
      <c r="E69" s="78" t="s">
        <v>826</v>
      </c>
      <c r="F69" s="106">
        <v>63763.26</v>
      </c>
      <c r="G69" s="80">
        <v>1</v>
      </c>
      <c r="H69" s="82"/>
      <c r="I69" s="79">
        <v>63763.26</v>
      </c>
    </row>
    <row r="70" spans="1:9" ht="22.5">
      <c r="A70" s="77">
        <v>60</v>
      </c>
      <c r="B70" s="78" t="s">
        <v>827</v>
      </c>
      <c r="C70" s="78" t="s">
        <v>828</v>
      </c>
      <c r="D70" s="78" t="s">
        <v>825</v>
      </c>
      <c r="E70" s="78" t="s">
        <v>829</v>
      </c>
      <c r="F70" s="106">
        <v>438595.76</v>
      </c>
      <c r="G70" s="80">
        <v>1</v>
      </c>
      <c r="H70" s="82"/>
      <c r="I70" s="79">
        <v>438595.76</v>
      </c>
    </row>
    <row r="71" spans="1:9" ht="22.5">
      <c r="A71" s="77">
        <v>61</v>
      </c>
      <c r="B71" s="78" t="s">
        <v>830</v>
      </c>
      <c r="C71" s="78" t="s">
        <v>831</v>
      </c>
      <c r="D71" s="78" t="s">
        <v>751</v>
      </c>
      <c r="E71" s="78" t="s">
        <v>832</v>
      </c>
      <c r="F71" s="79">
        <v>35310</v>
      </c>
      <c r="G71" s="80">
        <v>1</v>
      </c>
      <c r="H71" s="82"/>
      <c r="I71" s="79">
        <v>35310</v>
      </c>
    </row>
    <row r="72" spans="1:9" ht="22.5">
      <c r="A72" s="77">
        <v>62</v>
      </c>
      <c r="B72" s="78" t="s">
        <v>241</v>
      </c>
      <c r="C72" s="78" t="s">
        <v>833</v>
      </c>
      <c r="D72" s="78" t="s">
        <v>834</v>
      </c>
      <c r="E72" s="78" t="s">
        <v>834</v>
      </c>
      <c r="F72" s="79">
        <v>76888.49</v>
      </c>
      <c r="G72" s="80">
        <v>1</v>
      </c>
      <c r="H72" s="82"/>
      <c r="I72" s="79">
        <v>76888.49</v>
      </c>
    </row>
    <row r="73" spans="1:9" ht="28.5" customHeight="1">
      <c r="A73" s="77">
        <v>63</v>
      </c>
      <c r="B73" s="78" t="s">
        <v>240</v>
      </c>
      <c r="C73" s="78" t="s">
        <v>835</v>
      </c>
      <c r="D73" s="78" t="s">
        <v>834</v>
      </c>
      <c r="E73" s="78" t="s">
        <v>834</v>
      </c>
      <c r="F73" s="79">
        <v>3953095.16</v>
      </c>
      <c r="G73" s="80">
        <v>1</v>
      </c>
      <c r="H73" s="82"/>
      <c r="I73" s="79">
        <v>3953095.16</v>
      </c>
    </row>
    <row r="74" spans="1:12" ht="22.5">
      <c r="A74" s="77">
        <v>64</v>
      </c>
      <c r="B74" s="78" t="s">
        <v>242</v>
      </c>
      <c r="C74" s="78" t="s">
        <v>836</v>
      </c>
      <c r="D74" s="78" t="s">
        <v>834</v>
      </c>
      <c r="E74" s="78" t="s">
        <v>834</v>
      </c>
      <c r="F74" s="79">
        <v>14921.14</v>
      </c>
      <c r="G74" s="80">
        <v>1</v>
      </c>
      <c r="H74" s="82"/>
      <c r="I74" s="79">
        <v>14921.14</v>
      </c>
      <c r="J74" s="50">
        <v>10737351.34</v>
      </c>
      <c r="K74" s="50">
        <v>2158426.04</v>
      </c>
      <c r="L74" s="50">
        <v>8578925.3</v>
      </c>
    </row>
    <row r="75" spans="1:14" ht="12.75">
      <c r="A75" s="94" t="s">
        <v>837</v>
      </c>
      <c r="B75" s="95"/>
      <c r="C75" s="95"/>
      <c r="D75" s="95"/>
      <c r="E75" s="96"/>
      <c r="F75" s="73">
        <v>54300</v>
      </c>
      <c r="G75" s="74">
        <v>1</v>
      </c>
      <c r="H75" s="84"/>
      <c r="I75" s="73">
        <v>54300</v>
      </c>
      <c r="J75" s="107">
        <f>F67+F8</f>
        <v>10737351.34</v>
      </c>
      <c r="K75" s="107">
        <f>H67+H8</f>
        <v>2158426.04</v>
      </c>
      <c r="L75" s="107">
        <f>I67+I8</f>
        <v>8578925.3</v>
      </c>
      <c r="M75" s="108"/>
      <c r="N75" s="108"/>
    </row>
    <row r="76" spans="1:9" ht="12.75">
      <c r="A76" s="98" t="s">
        <v>796</v>
      </c>
      <c r="B76" s="99"/>
      <c r="C76" s="99"/>
      <c r="D76" s="99"/>
      <c r="E76" s="100"/>
      <c r="F76" s="75">
        <v>54300</v>
      </c>
      <c r="G76" s="76">
        <v>1</v>
      </c>
      <c r="H76" s="83"/>
      <c r="I76" s="75">
        <v>54300</v>
      </c>
    </row>
    <row r="77" spans="1:9" ht="12.75">
      <c r="A77" s="77">
        <v>65</v>
      </c>
      <c r="B77" s="78" t="s">
        <v>243</v>
      </c>
      <c r="C77" s="78"/>
      <c r="D77" s="78"/>
      <c r="E77" s="78"/>
      <c r="F77" s="79">
        <v>54300</v>
      </c>
      <c r="G77" s="80">
        <v>1</v>
      </c>
      <c r="H77" s="82"/>
      <c r="I77" s="79">
        <v>54300</v>
      </c>
    </row>
    <row r="78" spans="1:9" ht="12.75">
      <c r="A78" s="102" t="s">
        <v>244</v>
      </c>
      <c r="B78" s="103"/>
      <c r="C78" s="103"/>
      <c r="D78" s="103"/>
      <c r="E78" s="104"/>
      <c r="F78" s="85">
        <v>17387920.28</v>
      </c>
      <c r="G78" s="86">
        <v>65</v>
      </c>
      <c r="H78" s="105">
        <v>2549146.89</v>
      </c>
      <c r="I78" s="85">
        <v>14838773.39</v>
      </c>
    </row>
    <row r="79" spans="1:9" ht="12.75">
      <c r="A79" s="69"/>
      <c r="B79" s="69"/>
      <c r="C79" s="69"/>
      <c r="D79" s="69"/>
      <c r="E79" s="69"/>
      <c r="F79" s="69"/>
      <c r="G79" s="69"/>
      <c r="H79" s="69"/>
      <c r="I79" s="69"/>
    </row>
    <row r="80" spans="1:9" ht="12.75">
      <c r="A80" s="69"/>
      <c r="B80" s="69"/>
      <c r="C80" s="69"/>
      <c r="D80" s="69"/>
      <c r="E80" s="69"/>
      <c r="F80" s="69"/>
      <c r="G80" s="69"/>
      <c r="H80" s="69"/>
      <c r="I80" s="69"/>
    </row>
    <row r="81" spans="1:9" ht="12.75">
      <c r="A81" s="69"/>
      <c r="B81" s="69"/>
      <c r="C81" s="69"/>
      <c r="D81" s="69"/>
      <c r="E81" s="69"/>
      <c r="F81" s="69"/>
      <c r="G81" s="69"/>
      <c r="H81" s="69"/>
      <c r="I81" s="69"/>
    </row>
    <row r="82" spans="1:9" ht="12.75">
      <c r="A82" s="69"/>
      <c r="B82" s="69"/>
      <c r="C82" s="69"/>
      <c r="D82" s="69"/>
      <c r="E82" s="69"/>
      <c r="F82" s="69"/>
      <c r="G82" s="69"/>
      <c r="H82" s="69"/>
      <c r="I82" s="69"/>
    </row>
    <row r="83" spans="1:9" ht="12.75">
      <c r="A83" s="69"/>
      <c r="B83" s="69"/>
      <c r="C83" s="69"/>
      <c r="D83" s="69"/>
      <c r="E83" s="69"/>
      <c r="F83" s="69"/>
      <c r="G83" s="69"/>
      <c r="H83" s="69"/>
      <c r="I83" s="69"/>
    </row>
    <row r="84" spans="1:9" ht="12.75">
      <c r="A84" s="69"/>
      <c r="B84" s="69"/>
      <c r="C84" s="69"/>
      <c r="D84" s="69"/>
      <c r="E84" s="69"/>
      <c r="F84" s="69"/>
      <c r="G84" s="69"/>
      <c r="H84" s="69"/>
      <c r="I84" s="69"/>
    </row>
    <row r="85" spans="1:9" ht="12.75">
      <c r="A85" s="69"/>
      <c r="B85" s="69"/>
      <c r="C85" s="69"/>
      <c r="D85" s="69"/>
      <c r="E85" s="69"/>
      <c r="F85" s="69"/>
      <c r="G85" s="69"/>
      <c r="H85" s="69"/>
      <c r="I85" s="69"/>
    </row>
    <row r="86" spans="1:9" ht="12.75">
      <c r="A86" s="69"/>
      <c r="B86" s="69"/>
      <c r="C86" s="69"/>
      <c r="D86" s="69"/>
      <c r="E86" s="69"/>
      <c r="F86" s="69"/>
      <c r="G86" s="69"/>
      <c r="H86" s="69"/>
      <c r="I86" s="69"/>
    </row>
    <row r="87" spans="1:9" ht="12.75">
      <c r="A87" s="69"/>
      <c r="B87" s="69"/>
      <c r="C87" s="69"/>
      <c r="D87" s="69"/>
      <c r="E87" s="69"/>
      <c r="F87" s="69"/>
      <c r="G87" s="69"/>
      <c r="H87" s="69"/>
      <c r="I87" s="69"/>
    </row>
    <row r="88" spans="1:9" ht="12.75">
      <c r="A88" s="69"/>
      <c r="B88" s="69"/>
      <c r="C88" s="69"/>
      <c r="D88" s="69"/>
      <c r="E88" s="69"/>
      <c r="F88" s="69"/>
      <c r="G88" s="69"/>
      <c r="H88" s="69"/>
      <c r="I88" s="6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94"/>
  <sheetViews>
    <sheetView zoomScalePageLayoutView="0" workbookViewId="0" topLeftCell="A76">
      <selection activeCell="D16" sqref="D16"/>
    </sheetView>
  </sheetViews>
  <sheetFormatPr defaultColWidth="10.75390625" defaultRowHeight="12.75" outlineLevelRow="3"/>
  <cols>
    <col min="1" max="1" width="10.75390625" style="111" customWidth="1"/>
    <col min="2" max="2" width="42.25390625" style="111" customWidth="1"/>
    <col min="3" max="5" width="10.75390625" style="111" customWidth="1"/>
    <col min="6" max="6" width="14.75390625" style="111" customWidth="1"/>
    <col min="7" max="7" width="10.75390625" style="111" customWidth="1"/>
    <col min="8" max="8" width="13.375" style="111" customWidth="1"/>
    <col min="9" max="9" width="14.625" style="111" customWidth="1"/>
    <col min="10" max="10" width="13.75390625" style="0" customWidth="1"/>
  </cols>
  <sheetData>
    <row r="1" s="111" customFormat="1" ht="9.75" customHeight="1"/>
    <row r="2" spans="1:3" ht="24.75" customHeight="1">
      <c r="A2" s="112" t="s">
        <v>726</v>
      </c>
      <c r="B2" s="112"/>
      <c r="C2" s="113" t="s">
        <v>124</v>
      </c>
    </row>
    <row r="3" s="111" customFormat="1" ht="9.75" customHeight="1"/>
    <row r="4" spans="1:2" ht="12.75" customHeight="1" outlineLevel="1">
      <c r="A4" s="114" t="s">
        <v>727</v>
      </c>
      <c r="B4" s="114" t="s">
        <v>852</v>
      </c>
    </row>
    <row r="5" spans="1:2" ht="12.75" customHeight="1" outlineLevel="1">
      <c r="A5" s="114" t="s">
        <v>729</v>
      </c>
      <c r="B5" s="114" t="s">
        <v>730</v>
      </c>
    </row>
    <row r="6" s="111" customFormat="1" ht="9.75" customHeight="1"/>
    <row r="7" spans="1:9" ht="12.75" customHeight="1">
      <c r="A7" s="152" t="s">
        <v>853</v>
      </c>
      <c r="B7" s="153"/>
      <c r="C7" s="153"/>
      <c r="D7" s="153"/>
      <c r="E7" s="154"/>
      <c r="F7" s="155" t="s">
        <v>731</v>
      </c>
      <c r="G7" s="155" t="s">
        <v>854</v>
      </c>
      <c r="H7" s="155" t="s">
        <v>732</v>
      </c>
      <c r="I7" s="155" t="s">
        <v>397</v>
      </c>
    </row>
    <row r="8" spans="1:9" ht="12.75" customHeight="1">
      <c r="A8" s="152" t="s">
        <v>391</v>
      </c>
      <c r="B8" s="153"/>
      <c r="C8" s="153"/>
      <c r="D8" s="153"/>
      <c r="E8" s="154"/>
      <c r="F8" s="156"/>
      <c r="G8" s="156"/>
      <c r="H8" s="156"/>
      <c r="I8" s="156"/>
    </row>
    <row r="9" spans="1:9" ht="12.75" customHeight="1">
      <c r="A9" s="152" t="s">
        <v>855</v>
      </c>
      <c r="B9" s="153"/>
      <c r="C9" s="153"/>
      <c r="D9" s="153"/>
      <c r="E9" s="154"/>
      <c r="F9" s="156"/>
      <c r="G9" s="156"/>
      <c r="H9" s="156"/>
      <c r="I9" s="156"/>
    </row>
    <row r="10" spans="1:9" ht="37.5" customHeight="1">
      <c r="A10" s="152" t="s">
        <v>856</v>
      </c>
      <c r="B10" s="152" t="s">
        <v>857</v>
      </c>
      <c r="C10" s="140" t="s">
        <v>411</v>
      </c>
      <c r="D10" s="140" t="s">
        <v>858</v>
      </c>
      <c r="E10" s="140" t="s">
        <v>859</v>
      </c>
      <c r="F10" s="157"/>
      <c r="G10" s="157"/>
      <c r="H10" s="157"/>
      <c r="I10" s="157"/>
    </row>
    <row r="11" spans="1:9" ht="10.5" customHeight="1">
      <c r="A11" s="158" t="s">
        <v>733</v>
      </c>
      <c r="B11" s="159"/>
      <c r="C11" s="159"/>
      <c r="D11" s="159"/>
      <c r="E11" s="160"/>
      <c r="F11" s="115">
        <v>24614840.3</v>
      </c>
      <c r="G11" s="116">
        <v>68</v>
      </c>
      <c r="H11" s="115">
        <v>2549146.89</v>
      </c>
      <c r="I11" s="115">
        <v>22065693.41</v>
      </c>
    </row>
    <row r="12" spans="1:9" ht="10.5" customHeight="1" outlineLevel="1">
      <c r="A12" s="161" t="s">
        <v>734</v>
      </c>
      <c r="B12" s="162"/>
      <c r="C12" s="162"/>
      <c r="D12" s="162"/>
      <c r="E12" s="163"/>
      <c r="F12" s="117">
        <v>3532563.27</v>
      </c>
      <c r="G12" s="118">
        <v>21</v>
      </c>
      <c r="H12" s="117">
        <v>2158426.04</v>
      </c>
      <c r="I12" s="117">
        <v>1374137.23</v>
      </c>
    </row>
    <row r="13" spans="1:10" ht="10.5" customHeight="1" outlineLevel="2">
      <c r="A13" s="147" t="s">
        <v>876</v>
      </c>
      <c r="B13" s="148"/>
      <c r="C13" s="148"/>
      <c r="D13" s="148"/>
      <c r="E13" s="149"/>
      <c r="F13" s="119">
        <v>3532563.27</v>
      </c>
      <c r="G13" s="120">
        <v>21</v>
      </c>
      <c r="H13" s="119">
        <v>2158426.04</v>
      </c>
      <c r="I13" s="119">
        <v>1374137.23</v>
      </c>
      <c r="J13" s="50">
        <f>I13+I79</f>
        <v>8805845.32</v>
      </c>
    </row>
    <row r="14" spans="1:9" ht="10.5" customHeight="1" outlineLevel="3">
      <c r="A14" s="150">
        <v>1</v>
      </c>
      <c r="B14" s="151" t="s">
        <v>735</v>
      </c>
      <c r="C14" s="141" t="s">
        <v>736</v>
      </c>
      <c r="D14" s="141" t="s">
        <v>737</v>
      </c>
      <c r="E14" s="141" t="s">
        <v>738</v>
      </c>
      <c r="F14" s="121">
        <v>318956</v>
      </c>
      <c r="G14" s="122">
        <v>1</v>
      </c>
      <c r="H14" s="121">
        <v>227256.15</v>
      </c>
      <c r="I14" s="121">
        <v>91699.85</v>
      </c>
    </row>
    <row r="15" spans="1:9" ht="10.5" customHeight="1" outlineLevel="3">
      <c r="A15" s="150">
        <v>2</v>
      </c>
      <c r="B15" s="151" t="s">
        <v>739</v>
      </c>
      <c r="C15" s="141" t="s">
        <v>740</v>
      </c>
      <c r="D15" s="141" t="s">
        <v>741</v>
      </c>
      <c r="E15" s="141" t="s">
        <v>742</v>
      </c>
      <c r="F15" s="121">
        <v>207108</v>
      </c>
      <c r="G15" s="122">
        <v>1</v>
      </c>
      <c r="H15" s="121">
        <v>207108</v>
      </c>
      <c r="I15" s="123"/>
    </row>
    <row r="16" spans="1:9" ht="10.5" customHeight="1" outlineLevel="3">
      <c r="A16" s="150">
        <v>3</v>
      </c>
      <c r="B16" s="151" t="s">
        <v>743</v>
      </c>
      <c r="C16" s="141" t="s">
        <v>744</v>
      </c>
      <c r="D16" s="141" t="s">
        <v>741</v>
      </c>
      <c r="E16" s="141" t="s">
        <v>745</v>
      </c>
      <c r="F16" s="121">
        <v>89031</v>
      </c>
      <c r="G16" s="122">
        <v>1</v>
      </c>
      <c r="H16" s="121">
        <v>48225.13</v>
      </c>
      <c r="I16" s="121">
        <v>40805.87</v>
      </c>
    </row>
    <row r="17" spans="1:9" s="131" customFormat="1" ht="10.5" customHeight="1" outlineLevel="3">
      <c r="A17" s="164">
        <v>4</v>
      </c>
      <c r="B17" s="165" t="s">
        <v>860</v>
      </c>
      <c r="C17" s="142" t="s">
        <v>861</v>
      </c>
      <c r="D17" s="142" t="s">
        <v>877</v>
      </c>
      <c r="E17" s="142" t="s">
        <v>878</v>
      </c>
      <c r="F17" s="128">
        <v>118941.17</v>
      </c>
      <c r="G17" s="129">
        <v>1</v>
      </c>
      <c r="H17" s="130"/>
      <c r="I17" s="128">
        <v>118941.17</v>
      </c>
    </row>
    <row r="18" spans="1:9" s="131" customFormat="1" ht="10.5" customHeight="1" outlineLevel="3">
      <c r="A18" s="164">
        <v>5</v>
      </c>
      <c r="B18" s="165" t="s">
        <v>862</v>
      </c>
      <c r="C18" s="142" t="s">
        <v>863</v>
      </c>
      <c r="D18" s="142" t="s">
        <v>877</v>
      </c>
      <c r="E18" s="142" t="s">
        <v>878</v>
      </c>
      <c r="F18" s="128">
        <v>107978.85</v>
      </c>
      <c r="G18" s="129">
        <v>1</v>
      </c>
      <c r="H18" s="130"/>
      <c r="I18" s="128">
        <v>107978.85</v>
      </c>
    </row>
    <row r="19" spans="1:9" ht="10.5" customHeight="1" outlineLevel="3">
      <c r="A19" s="150">
        <v>6</v>
      </c>
      <c r="B19" s="151" t="s">
        <v>746</v>
      </c>
      <c r="C19" s="141" t="s">
        <v>747</v>
      </c>
      <c r="D19" s="141" t="s">
        <v>737</v>
      </c>
      <c r="E19" s="141" t="s">
        <v>748</v>
      </c>
      <c r="F19" s="121">
        <v>307868</v>
      </c>
      <c r="G19" s="122">
        <v>1</v>
      </c>
      <c r="H19" s="121">
        <v>157782.35</v>
      </c>
      <c r="I19" s="121">
        <v>150085.65</v>
      </c>
    </row>
    <row r="20" spans="1:9" ht="10.5" customHeight="1" outlineLevel="3">
      <c r="A20" s="150">
        <v>7</v>
      </c>
      <c r="B20" s="151" t="s">
        <v>749</v>
      </c>
      <c r="C20" s="141" t="s">
        <v>750</v>
      </c>
      <c r="D20" s="141" t="s">
        <v>751</v>
      </c>
      <c r="E20" s="141" t="s">
        <v>752</v>
      </c>
      <c r="F20" s="121">
        <v>172108.42</v>
      </c>
      <c r="G20" s="122">
        <v>1</v>
      </c>
      <c r="H20" s="123"/>
      <c r="I20" s="121">
        <v>172108.42</v>
      </c>
    </row>
    <row r="21" spans="1:9" ht="10.5" customHeight="1" outlineLevel="3">
      <c r="A21" s="150">
        <v>8</v>
      </c>
      <c r="B21" s="151" t="s">
        <v>753</v>
      </c>
      <c r="C21" s="141" t="s">
        <v>754</v>
      </c>
      <c r="D21" s="141" t="s">
        <v>751</v>
      </c>
      <c r="E21" s="141" t="s">
        <v>752</v>
      </c>
      <c r="F21" s="121">
        <v>172108.42</v>
      </c>
      <c r="G21" s="122">
        <v>1</v>
      </c>
      <c r="H21" s="123"/>
      <c r="I21" s="121">
        <v>172108.42</v>
      </c>
    </row>
    <row r="22" spans="1:9" ht="10.5" customHeight="1" outlineLevel="3">
      <c r="A22" s="150">
        <v>9</v>
      </c>
      <c r="B22" s="151" t="s">
        <v>755</v>
      </c>
      <c r="C22" s="141" t="s">
        <v>610</v>
      </c>
      <c r="D22" s="141" t="s">
        <v>756</v>
      </c>
      <c r="E22" s="141" t="s">
        <v>757</v>
      </c>
      <c r="F22" s="121">
        <v>76736.24</v>
      </c>
      <c r="G22" s="122">
        <v>1</v>
      </c>
      <c r="H22" s="121">
        <v>46041.74</v>
      </c>
      <c r="I22" s="121">
        <v>30694.5</v>
      </c>
    </row>
    <row r="23" spans="1:9" ht="10.5" customHeight="1" outlineLevel="3">
      <c r="A23" s="150">
        <v>10</v>
      </c>
      <c r="B23" s="151" t="s">
        <v>758</v>
      </c>
      <c r="C23" s="141" t="s">
        <v>616</v>
      </c>
      <c r="D23" s="141" t="s">
        <v>756</v>
      </c>
      <c r="E23" s="141" t="s">
        <v>757</v>
      </c>
      <c r="F23" s="121">
        <v>77558.41</v>
      </c>
      <c r="G23" s="122">
        <v>1</v>
      </c>
      <c r="H23" s="121">
        <v>46535.05</v>
      </c>
      <c r="I23" s="121">
        <v>31023.36</v>
      </c>
    </row>
    <row r="24" spans="1:9" ht="10.5" customHeight="1" outlineLevel="3">
      <c r="A24" s="150">
        <v>11</v>
      </c>
      <c r="B24" s="151" t="s">
        <v>759</v>
      </c>
      <c r="C24" s="141" t="s">
        <v>760</v>
      </c>
      <c r="D24" s="141" t="s">
        <v>761</v>
      </c>
      <c r="E24" s="141" t="s">
        <v>762</v>
      </c>
      <c r="F24" s="121">
        <v>161382</v>
      </c>
      <c r="G24" s="122">
        <v>1</v>
      </c>
      <c r="H24" s="121">
        <v>104629.33</v>
      </c>
      <c r="I24" s="121">
        <v>56752.67</v>
      </c>
    </row>
    <row r="25" spans="1:9" ht="10.5" customHeight="1" outlineLevel="3">
      <c r="A25" s="150">
        <v>12</v>
      </c>
      <c r="B25" s="151" t="s">
        <v>763</v>
      </c>
      <c r="C25" s="141" t="s">
        <v>764</v>
      </c>
      <c r="D25" s="141" t="s">
        <v>761</v>
      </c>
      <c r="E25" s="141" t="s">
        <v>765</v>
      </c>
      <c r="F25" s="121">
        <v>150930</v>
      </c>
      <c r="G25" s="122">
        <v>1</v>
      </c>
      <c r="H25" s="121">
        <v>98104.5</v>
      </c>
      <c r="I25" s="121">
        <v>52825.5</v>
      </c>
    </row>
    <row r="26" spans="1:9" ht="10.5" customHeight="1" outlineLevel="3">
      <c r="A26" s="150">
        <v>13</v>
      </c>
      <c r="B26" s="151" t="s">
        <v>766</v>
      </c>
      <c r="C26" s="141" t="s">
        <v>767</v>
      </c>
      <c r="D26" s="141" t="s">
        <v>737</v>
      </c>
      <c r="E26" s="141" t="s">
        <v>768</v>
      </c>
      <c r="F26" s="121">
        <v>304040</v>
      </c>
      <c r="G26" s="122">
        <v>1</v>
      </c>
      <c r="H26" s="121">
        <v>231830.5</v>
      </c>
      <c r="I26" s="121">
        <v>72209.5</v>
      </c>
    </row>
    <row r="27" spans="1:9" ht="10.5" customHeight="1" outlineLevel="3">
      <c r="A27" s="150">
        <v>14</v>
      </c>
      <c r="B27" s="151" t="s">
        <v>769</v>
      </c>
      <c r="C27" s="141" t="s">
        <v>770</v>
      </c>
      <c r="D27" s="141" t="s">
        <v>737</v>
      </c>
      <c r="E27" s="141" t="s">
        <v>768</v>
      </c>
      <c r="F27" s="121">
        <v>327448</v>
      </c>
      <c r="G27" s="122">
        <v>1</v>
      </c>
      <c r="H27" s="121">
        <v>249679.1</v>
      </c>
      <c r="I27" s="121">
        <v>77768.9</v>
      </c>
    </row>
    <row r="28" spans="1:9" ht="10.5" customHeight="1" outlineLevel="3">
      <c r="A28" s="150">
        <v>15</v>
      </c>
      <c r="B28" s="151" t="s">
        <v>771</v>
      </c>
      <c r="C28" s="141" t="s">
        <v>772</v>
      </c>
      <c r="D28" s="141" t="s">
        <v>741</v>
      </c>
      <c r="E28" s="141" t="s">
        <v>757</v>
      </c>
      <c r="F28" s="121">
        <v>265716</v>
      </c>
      <c r="G28" s="122">
        <v>1</v>
      </c>
      <c r="H28" s="121">
        <v>143929.5</v>
      </c>
      <c r="I28" s="121">
        <v>121786.5</v>
      </c>
    </row>
    <row r="29" spans="1:9" ht="10.5" customHeight="1" outlineLevel="3">
      <c r="A29" s="150">
        <v>16</v>
      </c>
      <c r="B29" s="151" t="s">
        <v>773</v>
      </c>
      <c r="C29" s="141" t="s">
        <v>774</v>
      </c>
      <c r="D29" s="141" t="s">
        <v>330</v>
      </c>
      <c r="E29" s="141" t="s">
        <v>745</v>
      </c>
      <c r="F29" s="121">
        <v>132078</v>
      </c>
      <c r="G29" s="122">
        <v>1</v>
      </c>
      <c r="H29" s="121">
        <v>75944.85</v>
      </c>
      <c r="I29" s="121">
        <v>56133.15</v>
      </c>
    </row>
    <row r="30" spans="1:9" ht="10.5" customHeight="1" outlineLevel="3">
      <c r="A30" s="150">
        <v>17</v>
      </c>
      <c r="B30" s="151" t="s">
        <v>775</v>
      </c>
      <c r="C30" s="141" t="s">
        <v>776</v>
      </c>
      <c r="D30" s="141" t="s">
        <v>777</v>
      </c>
      <c r="E30" s="141" t="s">
        <v>778</v>
      </c>
      <c r="F30" s="121">
        <v>99716.76</v>
      </c>
      <c r="G30" s="122">
        <v>1</v>
      </c>
      <c r="H30" s="121">
        <v>99716.76</v>
      </c>
      <c r="I30" s="123"/>
    </row>
    <row r="31" spans="1:9" ht="10.5" customHeight="1" outlineLevel="3">
      <c r="A31" s="150">
        <v>18</v>
      </c>
      <c r="B31" s="151" t="s">
        <v>779</v>
      </c>
      <c r="C31" s="141" t="s">
        <v>780</v>
      </c>
      <c r="D31" s="141" t="s">
        <v>741</v>
      </c>
      <c r="E31" s="141" t="s">
        <v>742</v>
      </c>
      <c r="F31" s="121">
        <v>164907</v>
      </c>
      <c r="G31" s="122">
        <v>1</v>
      </c>
      <c r="H31" s="121">
        <v>164907</v>
      </c>
      <c r="I31" s="123"/>
    </row>
    <row r="32" spans="1:9" ht="10.5" customHeight="1" outlineLevel="3">
      <c r="A32" s="150">
        <v>19</v>
      </c>
      <c r="B32" s="151" t="s">
        <v>781</v>
      </c>
      <c r="C32" s="141" t="s">
        <v>782</v>
      </c>
      <c r="D32" s="141" t="s">
        <v>741</v>
      </c>
      <c r="E32" s="141" t="s">
        <v>742</v>
      </c>
      <c r="F32" s="121">
        <v>88790</v>
      </c>
      <c r="G32" s="122">
        <v>1</v>
      </c>
      <c r="H32" s="121">
        <v>88790</v>
      </c>
      <c r="I32" s="123"/>
    </row>
    <row r="33" spans="1:9" ht="21.75" customHeight="1" outlineLevel="3">
      <c r="A33" s="150">
        <v>20</v>
      </c>
      <c r="B33" s="151" t="s">
        <v>783</v>
      </c>
      <c r="C33" s="141" t="s">
        <v>784</v>
      </c>
      <c r="D33" s="141" t="s">
        <v>785</v>
      </c>
      <c r="E33" s="141" t="s">
        <v>768</v>
      </c>
      <c r="F33" s="121">
        <v>125721</v>
      </c>
      <c r="G33" s="122">
        <v>1</v>
      </c>
      <c r="H33" s="121">
        <v>104506.08</v>
      </c>
      <c r="I33" s="121">
        <v>21214.92</v>
      </c>
    </row>
    <row r="34" spans="1:9" ht="10.5" customHeight="1" outlineLevel="3">
      <c r="A34" s="150">
        <v>21</v>
      </c>
      <c r="B34" s="151" t="s">
        <v>786</v>
      </c>
      <c r="C34" s="141" t="s">
        <v>787</v>
      </c>
      <c r="D34" s="141" t="s">
        <v>785</v>
      </c>
      <c r="E34" s="141" t="s">
        <v>788</v>
      </c>
      <c r="F34" s="121">
        <v>63440</v>
      </c>
      <c r="G34" s="122">
        <v>1</v>
      </c>
      <c r="H34" s="121">
        <v>63440</v>
      </c>
      <c r="I34" s="123"/>
    </row>
    <row r="35" spans="1:9" ht="10.5" customHeight="1" outlineLevel="1">
      <c r="A35" s="161" t="s">
        <v>201</v>
      </c>
      <c r="B35" s="162"/>
      <c r="C35" s="162"/>
      <c r="D35" s="162"/>
      <c r="E35" s="163"/>
      <c r="F35" s="117">
        <v>13596268.94</v>
      </c>
      <c r="G35" s="118">
        <v>39</v>
      </c>
      <c r="H35" s="117">
        <v>390720.85</v>
      </c>
      <c r="I35" s="117">
        <v>13205548.09</v>
      </c>
    </row>
    <row r="36" spans="1:9" ht="10.5" customHeight="1" outlineLevel="2">
      <c r="A36" s="147" t="s">
        <v>879</v>
      </c>
      <c r="B36" s="148"/>
      <c r="C36" s="148"/>
      <c r="D36" s="148"/>
      <c r="E36" s="149"/>
      <c r="F36" s="119">
        <v>176000</v>
      </c>
      <c r="G36" s="120">
        <v>1</v>
      </c>
      <c r="H36" s="124"/>
      <c r="I36" s="119">
        <v>176000</v>
      </c>
    </row>
    <row r="37" spans="1:9" ht="21.75" customHeight="1" outlineLevel="3">
      <c r="A37" s="150">
        <v>22</v>
      </c>
      <c r="B37" s="151" t="s">
        <v>202</v>
      </c>
      <c r="C37" s="141" t="s">
        <v>789</v>
      </c>
      <c r="D37" s="141" t="s">
        <v>790</v>
      </c>
      <c r="E37" s="141" t="s">
        <v>791</v>
      </c>
      <c r="F37" s="121">
        <v>176000</v>
      </c>
      <c r="G37" s="122">
        <v>1</v>
      </c>
      <c r="H37" s="123"/>
      <c r="I37" s="121">
        <v>176000</v>
      </c>
    </row>
    <row r="38" spans="1:9" ht="10.5" customHeight="1" outlineLevel="2">
      <c r="A38" s="147" t="s">
        <v>880</v>
      </c>
      <c r="B38" s="148"/>
      <c r="C38" s="148"/>
      <c r="D38" s="148"/>
      <c r="E38" s="149"/>
      <c r="F38" s="119">
        <v>7000000</v>
      </c>
      <c r="G38" s="120">
        <v>1</v>
      </c>
      <c r="H38" s="124"/>
      <c r="I38" s="119">
        <v>7000000</v>
      </c>
    </row>
    <row r="39" spans="1:9" s="131" customFormat="1" ht="10.5" customHeight="1" outlineLevel="3">
      <c r="A39" s="164">
        <v>23</v>
      </c>
      <c r="B39" s="165" t="s">
        <v>864</v>
      </c>
      <c r="C39" s="142" t="s">
        <v>865</v>
      </c>
      <c r="D39" s="142" t="s">
        <v>881</v>
      </c>
      <c r="E39" s="142"/>
      <c r="F39" s="128">
        <v>7000000</v>
      </c>
      <c r="G39" s="129">
        <v>1</v>
      </c>
      <c r="H39" s="130"/>
      <c r="I39" s="128">
        <v>7000000</v>
      </c>
    </row>
    <row r="40" spans="1:9" ht="10.5" customHeight="1" outlineLevel="2">
      <c r="A40" s="147" t="s">
        <v>882</v>
      </c>
      <c r="B40" s="148"/>
      <c r="C40" s="148"/>
      <c r="D40" s="148"/>
      <c r="E40" s="149"/>
      <c r="F40" s="119">
        <v>689249</v>
      </c>
      <c r="G40" s="120">
        <v>2</v>
      </c>
      <c r="H40" s="124"/>
      <c r="I40" s="119">
        <v>689249</v>
      </c>
    </row>
    <row r="41" spans="1:9" ht="21.75" customHeight="1" outlineLevel="3">
      <c r="A41" s="150">
        <v>24</v>
      </c>
      <c r="B41" s="151" t="s">
        <v>792</v>
      </c>
      <c r="C41" s="141"/>
      <c r="D41" s="141" t="s">
        <v>793</v>
      </c>
      <c r="E41" s="141" t="s">
        <v>793</v>
      </c>
      <c r="F41" s="121">
        <v>75000</v>
      </c>
      <c r="G41" s="122">
        <v>1</v>
      </c>
      <c r="H41" s="123"/>
      <c r="I41" s="121">
        <v>75000</v>
      </c>
    </row>
    <row r="42" spans="1:9" ht="21.75" customHeight="1" outlineLevel="3">
      <c r="A42" s="150">
        <v>25</v>
      </c>
      <c r="B42" s="151" t="s">
        <v>794</v>
      </c>
      <c r="C42" s="141"/>
      <c r="D42" s="141" t="s">
        <v>795</v>
      </c>
      <c r="E42" s="141"/>
      <c r="F42" s="121">
        <v>614249</v>
      </c>
      <c r="G42" s="122">
        <v>1</v>
      </c>
      <c r="H42" s="123"/>
      <c r="I42" s="121">
        <v>614249</v>
      </c>
    </row>
    <row r="43" spans="1:9" ht="10.5" customHeight="1" outlineLevel="2">
      <c r="A43" s="147" t="s">
        <v>796</v>
      </c>
      <c r="B43" s="148"/>
      <c r="C43" s="148"/>
      <c r="D43" s="148"/>
      <c r="E43" s="149"/>
      <c r="F43" s="119">
        <v>5731019.94</v>
      </c>
      <c r="G43" s="120">
        <v>35</v>
      </c>
      <c r="H43" s="119">
        <v>390720.85</v>
      </c>
      <c r="I43" s="119">
        <v>5340299.09</v>
      </c>
    </row>
    <row r="44" spans="1:9" ht="10.5" customHeight="1" outlineLevel="3">
      <c r="A44" s="150">
        <v>26</v>
      </c>
      <c r="B44" s="151" t="s">
        <v>203</v>
      </c>
      <c r="C44" s="141" t="s">
        <v>797</v>
      </c>
      <c r="D44" s="141" t="s">
        <v>798</v>
      </c>
      <c r="E44" s="141" t="s">
        <v>799</v>
      </c>
      <c r="F44" s="121">
        <v>1220700</v>
      </c>
      <c r="G44" s="122">
        <v>1</v>
      </c>
      <c r="H44" s="121">
        <v>386555</v>
      </c>
      <c r="I44" s="121">
        <v>834145</v>
      </c>
    </row>
    <row r="45" spans="1:9" ht="21.75" customHeight="1" outlineLevel="3">
      <c r="A45" s="150">
        <v>27</v>
      </c>
      <c r="B45" s="151" t="s">
        <v>215</v>
      </c>
      <c r="C45" s="141"/>
      <c r="D45" s="141" t="s">
        <v>800</v>
      </c>
      <c r="E45" s="141" t="s">
        <v>800</v>
      </c>
      <c r="F45" s="121">
        <v>89140</v>
      </c>
      <c r="G45" s="122">
        <v>1</v>
      </c>
      <c r="H45" s="123"/>
      <c r="I45" s="121">
        <v>89140</v>
      </c>
    </row>
    <row r="46" spans="1:9" ht="10.5" customHeight="1" outlineLevel="3">
      <c r="A46" s="150">
        <v>28</v>
      </c>
      <c r="B46" s="151" t="s">
        <v>210</v>
      </c>
      <c r="C46" s="141"/>
      <c r="D46" s="141" t="s">
        <v>801</v>
      </c>
      <c r="E46" s="141" t="s">
        <v>801</v>
      </c>
      <c r="F46" s="121">
        <v>13500</v>
      </c>
      <c r="G46" s="122">
        <v>1</v>
      </c>
      <c r="H46" s="123"/>
      <c r="I46" s="121">
        <v>13500</v>
      </c>
    </row>
    <row r="47" spans="1:9" ht="10.5" customHeight="1" outlineLevel="3">
      <c r="A47" s="150">
        <v>29</v>
      </c>
      <c r="B47" s="151" t="s">
        <v>212</v>
      </c>
      <c r="C47" s="141"/>
      <c r="D47" s="141" t="s">
        <v>801</v>
      </c>
      <c r="E47" s="141" t="s">
        <v>801</v>
      </c>
      <c r="F47" s="121">
        <v>13500</v>
      </c>
      <c r="G47" s="122">
        <v>1</v>
      </c>
      <c r="H47" s="123"/>
      <c r="I47" s="121">
        <v>13500</v>
      </c>
    </row>
    <row r="48" spans="1:9" ht="10.5" customHeight="1" outlineLevel="3">
      <c r="A48" s="150">
        <v>30</v>
      </c>
      <c r="B48" s="151" t="s">
        <v>221</v>
      </c>
      <c r="C48" s="141"/>
      <c r="D48" s="141" t="s">
        <v>802</v>
      </c>
      <c r="E48" s="141" t="s">
        <v>802</v>
      </c>
      <c r="F48" s="121">
        <v>325420</v>
      </c>
      <c r="G48" s="122">
        <v>1</v>
      </c>
      <c r="H48" s="123"/>
      <c r="I48" s="121">
        <v>325420</v>
      </c>
    </row>
    <row r="49" spans="1:9" ht="10.5" customHeight="1" outlineLevel="3">
      <c r="A49" s="150">
        <v>31</v>
      </c>
      <c r="B49" s="151" t="s">
        <v>224</v>
      </c>
      <c r="C49" s="141"/>
      <c r="D49" s="141" t="s">
        <v>803</v>
      </c>
      <c r="E49" s="141" t="s">
        <v>803</v>
      </c>
      <c r="F49" s="121">
        <v>245000</v>
      </c>
      <c r="G49" s="122">
        <v>1</v>
      </c>
      <c r="H49" s="123"/>
      <c r="I49" s="121">
        <v>245000</v>
      </c>
    </row>
    <row r="50" spans="1:9" ht="10.5" customHeight="1" outlineLevel="3">
      <c r="A50" s="150">
        <v>32</v>
      </c>
      <c r="B50" s="151" t="s">
        <v>206</v>
      </c>
      <c r="C50" s="141"/>
      <c r="D50" s="141" t="s">
        <v>804</v>
      </c>
      <c r="E50" s="141" t="s">
        <v>804</v>
      </c>
      <c r="F50" s="121">
        <v>98440</v>
      </c>
      <c r="G50" s="122">
        <v>1</v>
      </c>
      <c r="H50" s="123"/>
      <c r="I50" s="121">
        <v>98440</v>
      </c>
    </row>
    <row r="51" spans="1:9" ht="10.5" customHeight="1" outlineLevel="3">
      <c r="A51" s="150">
        <v>33</v>
      </c>
      <c r="B51" s="151" t="s">
        <v>227</v>
      </c>
      <c r="C51" s="141"/>
      <c r="D51" s="141" t="s">
        <v>805</v>
      </c>
      <c r="E51" s="141" t="s">
        <v>805</v>
      </c>
      <c r="F51" s="121">
        <v>39912.28</v>
      </c>
      <c r="G51" s="122">
        <v>1</v>
      </c>
      <c r="H51" s="123"/>
      <c r="I51" s="121">
        <v>39912.28</v>
      </c>
    </row>
    <row r="52" spans="1:9" ht="10.5" customHeight="1" outlineLevel="3">
      <c r="A52" s="150">
        <v>34</v>
      </c>
      <c r="B52" s="151" t="s">
        <v>228</v>
      </c>
      <c r="C52" s="141"/>
      <c r="D52" s="141" t="s">
        <v>805</v>
      </c>
      <c r="E52" s="141" t="s">
        <v>805</v>
      </c>
      <c r="F52" s="121">
        <v>39912.28</v>
      </c>
      <c r="G52" s="122">
        <v>1</v>
      </c>
      <c r="H52" s="123"/>
      <c r="I52" s="121">
        <v>39912.28</v>
      </c>
    </row>
    <row r="53" spans="1:9" ht="10.5" customHeight="1" outlineLevel="3">
      <c r="A53" s="150">
        <v>35</v>
      </c>
      <c r="B53" s="151" t="s">
        <v>237</v>
      </c>
      <c r="C53" s="141"/>
      <c r="D53" s="141" t="s">
        <v>806</v>
      </c>
      <c r="E53" s="141" t="s">
        <v>806</v>
      </c>
      <c r="F53" s="121">
        <v>695790</v>
      </c>
      <c r="G53" s="122">
        <v>1</v>
      </c>
      <c r="H53" s="123"/>
      <c r="I53" s="121">
        <v>695790</v>
      </c>
    </row>
    <row r="54" spans="1:9" ht="10.5" customHeight="1" outlineLevel="3">
      <c r="A54" s="150">
        <v>36</v>
      </c>
      <c r="B54" s="151" t="s">
        <v>229</v>
      </c>
      <c r="C54" s="141"/>
      <c r="D54" s="141" t="s">
        <v>807</v>
      </c>
      <c r="E54" s="141" t="s">
        <v>807</v>
      </c>
      <c r="F54" s="121">
        <v>58200</v>
      </c>
      <c r="G54" s="122">
        <v>1</v>
      </c>
      <c r="H54" s="123"/>
      <c r="I54" s="121">
        <v>58200</v>
      </c>
    </row>
    <row r="55" spans="1:9" ht="10.5" customHeight="1" outlineLevel="3">
      <c r="A55" s="150">
        <v>37</v>
      </c>
      <c r="B55" s="151" t="s">
        <v>205</v>
      </c>
      <c r="C55" s="141"/>
      <c r="D55" s="141" t="s">
        <v>808</v>
      </c>
      <c r="E55" s="141" t="s">
        <v>808</v>
      </c>
      <c r="F55" s="121">
        <v>99980</v>
      </c>
      <c r="G55" s="122">
        <v>1</v>
      </c>
      <c r="H55" s="121">
        <v>4165.85</v>
      </c>
      <c r="I55" s="121">
        <v>95814.15</v>
      </c>
    </row>
    <row r="56" spans="1:9" ht="10.5" customHeight="1" outlineLevel="3">
      <c r="A56" s="150">
        <v>38</v>
      </c>
      <c r="B56" s="151" t="s">
        <v>866</v>
      </c>
      <c r="C56" s="141"/>
      <c r="D56" s="141" t="s">
        <v>809</v>
      </c>
      <c r="E56" s="141" t="s">
        <v>761</v>
      </c>
      <c r="F56" s="121">
        <v>115000</v>
      </c>
      <c r="G56" s="122">
        <v>1</v>
      </c>
      <c r="H56" s="123"/>
      <c r="I56" s="121">
        <v>115000</v>
      </c>
    </row>
    <row r="57" spans="1:9" ht="10.5" customHeight="1" outlineLevel="3">
      <c r="A57" s="150">
        <v>39</v>
      </c>
      <c r="B57" s="151" t="s">
        <v>867</v>
      </c>
      <c r="C57" s="141"/>
      <c r="D57" s="141" t="s">
        <v>800</v>
      </c>
      <c r="E57" s="141" t="s">
        <v>800</v>
      </c>
      <c r="F57" s="121">
        <v>21000</v>
      </c>
      <c r="G57" s="122">
        <v>1</v>
      </c>
      <c r="H57" s="123"/>
      <c r="I57" s="121">
        <v>21000</v>
      </c>
    </row>
    <row r="58" spans="1:9" ht="21.75" customHeight="1" outlineLevel="3">
      <c r="A58" s="150">
        <v>40</v>
      </c>
      <c r="B58" s="151" t="s">
        <v>810</v>
      </c>
      <c r="C58" s="141" t="s">
        <v>811</v>
      </c>
      <c r="D58" s="141" t="s">
        <v>812</v>
      </c>
      <c r="E58" s="141" t="s">
        <v>813</v>
      </c>
      <c r="F58" s="121">
        <v>1635989</v>
      </c>
      <c r="G58" s="122">
        <v>1</v>
      </c>
      <c r="H58" s="123"/>
      <c r="I58" s="121">
        <v>1635989</v>
      </c>
    </row>
    <row r="59" spans="1:9" ht="21.75" customHeight="1" outlineLevel="3">
      <c r="A59" s="150">
        <v>41</v>
      </c>
      <c r="B59" s="151" t="s">
        <v>222</v>
      </c>
      <c r="C59" s="141"/>
      <c r="D59" s="141" t="s">
        <v>814</v>
      </c>
      <c r="E59" s="141" t="s">
        <v>814</v>
      </c>
      <c r="F59" s="121">
        <v>236390.44</v>
      </c>
      <c r="G59" s="122">
        <v>1</v>
      </c>
      <c r="H59" s="123"/>
      <c r="I59" s="121">
        <v>236390.44</v>
      </c>
    </row>
    <row r="60" spans="1:9" ht="21.75" customHeight="1" outlineLevel="3">
      <c r="A60" s="150">
        <v>42</v>
      </c>
      <c r="B60" s="151" t="s">
        <v>217</v>
      </c>
      <c r="C60" s="141"/>
      <c r="D60" s="141" t="s">
        <v>815</v>
      </c>
      <c r="E60" s="141" t="s">
        <v>815</v>
      </c>
      <c r="F60" s="121">
        <v>53562.67</v>
      </c>
      <c r="G60" s="122">
        <v>1</v>
      </c>
      <c r="H60" s="123"/>
      <c r="I60" s="121">
        <v>53562.67</v>
      </c>
    </row>
    <row r="61" spans="1:9" ht="21.75" customHeight="1" outlineLevel="3">
      <c r="A61" s="150">
        <v>43</v>
      </c>
      <c r="B61" s="151" t="s">
        <v>208</v>
      </c>
      <c r="C61" s="141"/>
      <c r="D61" s="141" t="s">
        <v>801</v>
      </c>
      <c r="E61" s="141" t="s">
        <v>801</v>
      </c>
      <c r="F61" s="121">
        <v>11994</v>
      </c>
      <c r="G61" s="122">
        <v>1</v>
      </c>
      <c r="H61" s="123"/>
      <c r="I61" s="121">
        <v>11994</v>
      </c>
    </row>
    <row r="62" spans="1:9" ht="21.75" customHeight="1" outlineLevel="3">
      <c r="A62" s="150">
        <v>44</v>
      </c>
      <c r="B62" s="151" t="s">
        <v>235</v>
      </c>
      <c r="C62" s="141"/>
      <c r="D62" s="141" t="s">
        <v>816</v>
      </c>
      <c r="E62" s="141" t="s">
        <v>816</v>
      </c>
      <c r="F62" s="121">
        <v>58060.53</v>
      </c>
      <c r="G62" s="122">
        <v>1</v>
      </c>
      <c r="H62" s="123"/>
      <c r="I62" s="121">
        <v>58060.53</v>
      </c>
    </row>
    <row r="63" spans="1:9" ht="21.75" customHeight="1" outlineLevel="3">
      <c r="A63" s="150">
        <v>45</v>
      </c>
      <c r="B63" s="151" t="s">
        <v>234</v>
      </c>
      <c r="C63" s="141"/>
      <c r="D63" s="141" t="s">
        <v>816</v>
      </c>
      <c r="E63" s="141" t="s">
        <v>816</v>
      </c>
      <c r="F63" s="121">
        <v>15834.69</v>
      </c>
      <c r="G63" s="122">
        <v>1</v>
      </c>
      <c r="H63" s="123"/>
      <c r="I63" s="121">
        <v>15834.69</v>
      </c>
    </row>
    <row r="64" spans="1:9" ht="10.5" customHeight="1" outlineLevel="3">
      <c r="A64" s="150">
        <v>46</v>
      </c>
      <c r="B64" s="151" t="s">
        <v>209</v>
      </c>
      <c r="C64" s="141"/>
      <c r="D64" s="141" t="s">
        <v>801</v>
      </c>
      <c r="E64" s="141" t="s">
        <v>801</v>
      </c>
      <c r="F64" s="121">
        <v>11994</v>
      </c>
      <c r="G64" s="122">
        <v>1</v>
      </c>
      <c r="H64" s="123"/>
      <c r="I64" s="121">
        <v>11994</v>
      </c>
    </row>
    <row r="65" spans="1:9" ht="21.75" customHeight="1" outlineLevel="3">
      <c r="A65" s="150">
        <v>47</v>
      </c>
      <c r="B65" s="151" t="s">
        <v>211</v>
      </c>
      <c r="C65" s="141"/>
      <c r="D65" s="141" t="s">
        <v>801</v>
      </c>
      <c r="E65" s="141" t="s">
        <v>801</v>
      </c>
      <c r="F65" s="121">
        <v>15992</v>
      </c>
      <c r="G65" s="122">
        <v>1</v>
      </c>
      <c r="H65" s="123"/>
      <c r="I65" s="121">
        <v>15992</v>
      </c>
    </row>
    <row r="66" spans="1:9" ht="21.75" customHeight="1" outlineLevel="3">
      <c r="A66" s="150">
        <v>48</v>
      </c>
      <c r="B66" s="151" t="s">
        <v>213</v>
      </c>
      <c r="C66" s="141"/>
      <c r="D66" s="141" t="s">
        <v>801</v>
      </c>
      <c r="E66" s="141" t="s">
        <v>801</v>
      </c>
      <c r="F66" s="121">
        <v>39980</v>
      </c>
      <c r="G66" s="122">
        <v>1</v>
      </c>
      <c r="H66" s="123"/>
      <c r="I66" s="121">
        <v>39980</v>
      </c>
    </row>
    <row r="67" spans="1:9" ht="21.75" customHeight="1" outlineLevel="3">
      <c r="A67" s="150">
        <v>49</v>
      </c>
      <c r="B67" s="151" t="s">
        <v>223</v>
      </c>
      <c r="C67" s="141"/>
      <c r="D67" s="141" t="s">
        <v>814</v>
      </c>
      <c r="E67" s="141" t="s">
        <v>814</v>
      </c>
      <c r="F67" s="121">
        <v>109949</v>
      </c>
      <c r="G67" s="122">
        <v>1</v>
      </c>
      <c r="H67" s="123"/>
      <c r="I67" s="121">
        <v>109949</v>
      </c>
    </row>
    <row r="68" spans="1:9" ht="21.75" customHeight="1" outlineLevel="3">
      <c r="A68" s="150">
        <v>50</v>
      </c>
      <c r="B68" s="151" t="s">
        <v>220</v>
      </c>
      <c r="C68" s="141"/>
      <c r="D68" s="141" t="s">
        <v>815</v>
      </c>
      <c r="E68" s="141" t="s">
        <v>815</v>
      </c>
      <c r="F68" s="121">
        <v>28924.2</v>
      </c>
      <c r="G68" s="122">
        <v>1</v>
      </c>
      <c r="H68" s="123"/>
      <c r="I68" s="121">
        <v>28924.2</v>
      </c>
    </row>
    <row r="69" spans="1:9" ht="10.5" customHeight="1" outlineLevel="3">
      <c r="A69" s="150">
        <v>51</v>
      </c>
      <c r="B69" s="151" t="s">
        <v>207</v>
      </c>
      <c r="C69" s="141"/>
      <c r="D69" s="141" t="s">
        <v>801</v>
      </c>
      <c r="E69" s="141" t="s">
        <v>801</v>
      </c>
      <c r="F69" s="121">
        <v>19990</v>
      </c>
      <c r="G69" s="122">
        <v>1</v>
      </c>
      <c r="H69" s="123"/>
      <c r="I69" s="121">
        <v>19990</v>
      </c>
    </row>
    <row r="70" spans="1:9" ht="21.75" customHeight="1" outlineLevel="3">
      <c r="A70" s="150">
        <v>52</v>
      </c>
      <c r="B70" s="151" t="s">
        <v>817</v>
      </c>
      <c r="C70" s="141"/>
      <c r="D70" s="141" t="s">
        <v>816</v>
      </c>
      <c r="E70" s="141" t="s">
        <v>816</v>
      </c>
      <c r="F70" s="121">
        <v>15833.64</v>
      </c>
      <c r="G70" s="122">
        <v>1</v>
      </c>
      <c r="H70" s="123"/>
      <c r="I70" s="121">
        <v>15833.64</v>
      </c>
    </row>
    <row r="71" spans="1:9" ht="21.75" customHeight="1" outlineLevel="3">
      <c r="A71" s="150">
        <v>53</v>
      </c>
      <c r="B71" s="151" t="s">
        <v>236</v>
      </c>
      <c r="C71" s="141"/>
      <c r="D71" s="141" t="s">
        <v>816</v>
      </c>
      <c r="E71" s="141" t="s">
        <v>816</v>
      </c>
      <c r="F71" s="121">
        <v>23165.57</v>
      </c>
      <c r="G71" s="122">
        <v>1</v>
      </c>
      <c r="H71" s="123"/>
      <c r="I71" s="121">
        <v>23165.57</v>
      </c>
    </row>
    <row r="72" spans="1:9" ht="21.75" customHeight="1" outlineLevel="3">
      <c r="A72" s="150">
        <v>54</v>
      </c>
      <c r="B72" s="151" t="s">
        <v>226</v>
      </c>
      <c r="C72" s="141"/>
      <c r="D72" s="141" t="s">
        <v>818</v>
      </c>
      <c r="E72" s="141" t="s">
        <v>818</v>
      </c>
      <c r="F72" s="121">
        <v>188312</v>
      </c>
      <c r="G72" s="122">
        <v>1</v>
      </c>
      <c r="H72" s="123"/>
      <c r="I72" s="121">
        <v>188312</v>
      </c>
    </row>
    <row r="73" spans="1:9" ht="21.75" customHeight="1" outlineLevel="3">
      <c r="A73" s="150">
        <v>55</v>
      </c>
      <c r="B73" s="151" t="s">
        <v>225</v>
      </c>
      <c r="C73" s="141"/>
      <c r="D73" s="141" t="s">
        <v>818</v>
      </c>
      <c r="E73" s="141" t="s">
        <v>818</v>
      </c>
      <c r="F73" s="121">
        <v>48488</v>
      </c>
      <c r="G73" s="122">
        <v>1</v>
      </c>
      <c r="H73" s="123"/>
      <c r="I73" s="121">
        <v>48488</v>
      </c>
    </row>
    <row r="74" spans="1:9" ht="21.75" customHeight="1" outlineLevel="3">
      <c r="A74" s="150">
        <v>56</v>
      </c>
      <c r="B74" s="151" t="s">
        <v>219</v>
      </c>
      <c r="C74" s="141"/>
      <c r="D74" s="141" t="s">
        <v>815</v>
      </c>
      <c r="E74" s="141" t="s">
        <v>815</v>
      </c>
      <c r="F74" s="121">
        <v>14462.04</v>
      </c>
      <c r="G74" s="122">
        <v>1</v>
      </c>
      <c r="H74" s="123"/>
      <c r="I74" s="121">
        <v>14462.04</v>
      </c>
    </row>
    <row r="75" spans="1:9" ht="21.75" customHeight="1" outlineLevel="3">
      <c r="A75" s="150">
        <v>57</v>
      </c>
      <c r="B75" s="151" t="s">
        <v>218</v>
      </c>
      <c r="C75" s="141"/>
      <c r="D75" s="141" t="s">
        <v>815</v>
      </c>
      <c r="E75" s="141" t="s">
        <v>815</v>
      </c>
      <c r="F75" s="121">
        <v>34238.03</v>
      </c>
      <c r="G75" s="122">
        <v>1</v>
      </c>
      <c r="H75" s="123"/>
      <c r="I75" s="121">
        <v>34238.03</v>
      </c>
    </row>
    <row r="76" spans="1:9" ht="21.75" customHeight="1" outlineLevel="3">
      <c r="A76" s="150">
        <v>58</v>
      </c>
      <c r="B76" s="151" t="s">
        <v>819</v>
      </c>
      <c r="C76" s="141"/>
      <c r="D76" s="141" t="s">
        <v>816</v>
      </c>
      <c r="E76" s="141" t="s">
        <v>816</v>
      </c>
      <c r="F76" s="121">
        <v>36067.91</v>
      </c>
      <c r="G76" s="122">
        <v>1</v>
      </c>
      <c r="H76" s="123"/>
      <c r="I76" s="121">
        <v>36067.91</v>
      </c>
    </row>
    <row r="77" spans="1:9" ht="21.75" customHeight="1" outlineLevel="3">
      <c r="A77" s="150">
        <v>59</v>
      </c>
      <c r="B77" s="151" t="s">
        <v>231</v>
      </c>
      <c r="C77" s="141"/>
      <c r="D77" s="141" t="s">
        <v>816</v>
      </c>
      <c r="E77" s="141" t="s">
        <v>816</v>
      </c>
      <c r="F77" s="121">
        <v>10555.81</v>
      </c>
      <c r="G77" s="122">
        <v>1</v>
      </c>
      <c r="H77" s="123"/>
      <c r="I77" s="121">
        <v>10555.81</v>
      </c>
    </row>
    <row r="78" spans="1:9" ht="21.75" customHeight="1" outlineLevel="3">
      <c r="A78" s="150">
        <v>60</v>
      </c>
      <c r="B78" s="151" t="s">
        <v>820</v>
      </c>
      <c r="C78" s="141"/>
      <c r="D78" s="141" t="s">
        <v>816</v>
      </c>
      <c r="E78" s="141" t="s">
        <v>816</v>
      </c>
      <c r="F78" s="121">
        <v>45741.85</v>
      </c>
      <c r="G78" s="122">
        <v>1</v>
      </c>
      <c r="H78" s="123"/>
      <c r="I78" s="121">
        <v>45741.85</v>
      </c>
    </row>
    <row r="79" spans="1:9" ht="10.5" customHeight="1" outlineLevel="1">
      <c r="A79" s="161" t="s">
        <v>238</v>
      </c>
      <c r="B79" s="162"/>
      <c r="C79" s="162"/>
      <c r="D79" s="162"/>
      <c r="E79" s="163"/>
      <c r="F79" s="117">
        <v>7431708.09</v>
      </c>
      <c r="G79" s="118">
        <v>7</v>
      </c>
      <c r="H79" s="125"/>
      <c r="I79" s="117">
        <v>7431708.09</v>
      </c>
    </row>
    <row r="80" spans="1:9" ht="10.5" customHeight="1" outlineLevel="2">
      <c r="A80" s="147" t="s">
        <v>882</v>
      </c>
      <c r="B80" s="148"/>
      <c r="C80" s="148"/>
      <c r="D80" s="148"/>
      <c r="E80" s="149"/>
      <c r="F80" s="119">
        <v>2849134.28</v>
      </c>
      <c r="G80" s="120">
        <v>1</v>
      </c>
      <c r="H80" s="124"/>
      <c r="I80" s="119">
        <v>2849134.28</v>
      </c>
    </row>
    <row r="81" spans="1:9" ht="10.5" customHeight="1" outlineLevel="3">
      <c r="A81" s="150">
        <v>61</v>
      </c>
      <c r="B81" s="151" t="s">
        <v>868</v>
      </c>
      <c r="C81" s="141" t="s">
        <v>822</v>
      </c>
      <c r="D81" s="141" t="s">
        <v>711</v>
      </c>
      <c r="E81" s="141" t="s">
        <v>711</v>
      </c>
      <c r="F81" s="121">
        <v>2849134.28</v>
      </c>
      <c r="G81" s="122">
        <v>1</v>
      </c>
      <c r="H81" s="123"/>
      <c r="I81" s="121">
        <v>2849134.28</v>
      </c>
    </row>
    <row r="82" spans="1:9" ht="10.5" customHeight="1" outlineLevel="2">
      <c r="A82" s="147" t="s">
        <v>883</v>
      </c>
      <c r="B82" s="148"/>
      <c r="C82" s="148"/>
      <c r="D82" s="148"/>
      <c r="E82" s="149"/>
      <c r="F82" s="119">
        <v>502359.02</v>
      </c>
      <c r="G82" s="120">
        <v>2</v>
      </c>
      <c r="H82" s="124"/>
      <c r="I82" s="119">
        <v>502359.02</v>
      </c>
    </row>
    <row r="83" spans="1:9" ht="10.5" customHeight="1" outlineLevel="3">
      <c r="A83" s="150">
        <v>62</v>
      </c>
      <c r="B83" s="151" t="s">
        <v>869</v>
      </c>
      <c r="C83" s="141" t="s">
        <v>824</v>
      </c>
      <c r="D83" s="141" t="s">
        <v>825</v>
      </c>
      <c r="E83" s="141" t="s">
        <v>826</v>
      </c>
      <c r="F83" s="121">
        <v>63763.26</v>
      </c>
      <c r="G83" s="122">
        <v>1</v>
      </c>
      <c r="H83" s="123"/>
      <c r="I83" s="121">
        <v>63763.26</v>
      </c>
    </row>
    <row r="84" spans="1:9" ht="10.5" customHeight="1" outlineLevel="3">
      <c r="A84" s="150">
        <v>63</v>
      </c>
      <c r="B84" s="151" t="s">
        <v>870</v>
      </c>
      <c r="C84" s="141" t="s">
        <v>828</v>
      </c>
      <c r="D84" s="141" t="s">
        <v>825</v>
      </c>
      <c r="E84" s="141" t="s">
        <v>829</v>
      </c>
      <c r="F84" s="121">
        <v>438595.76</v>
      </c>
      <c r="G84" s="122">
        <v>1</v>
      </c>
      <c r="H84" s="123"/>
      <c r="I84" s="121">
        <v>438595.76</v>
      </c>
    </row>
    <row r="85" spans="1:9" ht="10.5" customHeight="1" outlineLevel="2">
      <c r="A85" s="147" t="s">
        <v>884</v>
      </c>
      <c r="B85" s="148"/>
      <c r="C85" s="148"/>
      <c r="D85" s="148"/>
      <c r="E85" s="149"/>
      <c r="F85" s="119">
        <v>35310</v>
      </c>
      <c r="G85" s="120">
        <v>1</v>
      </c>
      <c r="H85" s="124"/>
      <c r="I85" s="119">
        <v>35310</v>
      </c>
    </row>
    <row r="86" spans="1:9" ht="10.5" customHeight="1" outlineLevel="3">
      <c r="A86" s="150">
        <v>64</v>
      </c>
      <c r="B86" s="151" t="s">
        <v>871</v>
      </c>
      <c r="C86" s="141" t="s">
        <v>831</v>
      </c>
      <c r="D86" s="141" t="s">
        <v>751</v>
      </c>
      <c r="E86" s="141" t="s">
        <v>832</v>
      </c>
      <c r="F86" s="121">
        <v>35310</v>
      </c>
      <c r="G86" s="122">
        <v>1</v>
      </c>
      <c r="H86" s="123"/>
      <c r="I86" s="121">
        <v>35310</v>
      </c>
    </row>
    <row r="87" spans="1:9" ht="10.5" customHeight="1" outlineLevel="2">
      <c r="A87" s="147" t="s">
        <v>796</v>
      </c>
      <c r="B87" s="148"/>
      <c r="C87" s="148"/>
      <c r="D87" s="148"/>
      <c r="E87" s="149"/>
      <c r="F87" s="119">
        <v>4044904.79</v>
      </c>
      <c r="G87" s="120">
        <v>3</v>
      </c>
      <c r="H87" s="124"/>
      <c r="I87" s="119">
        <v>4044904.79</v>
      </c>
    </row>
    <row r="88" spans="1:9" ht="10.5" customHeight="1" outlineLevel="3">
      <c r="A88" s="150">
        <v>65</v>
      </c>
      <c r="B88" s="151" t="s">
        <v>872</v>
      </c>
      <c r="C88" s="141" t="s">
        <v>833</v>
      </c>
      <c r="D88" s="141" t="s">
        <v>834</v>
      </c>
      <c r="E88" s="141" t="s">
        <v>834</v>
      </c>
      <c r="F88" s="121">
        <v>76888.49</v>
      </c>
      <c r="G88" s="122">
        <v>1</v>
      </c>
      <c r="H88" s="123"/>
      <c r="I88" s="121">
        <v>76888.49</v>
      </c>
    </row>
    <row r="89" spans="1:9" ht="10.5" customHeight="1" outlineLevel="3">
      <c r="A89" s="150">
        <v>66</v>
      </c>
      <c r="B89" s="151" t="s">
        <v>873</v>
      </c>
      <c r="C89" s="141" t="s">
        <v>835</v>
      </c>
      <c r="D89" s="141" t="s">
        <v>834</v>
      </c>
      <c r="E89" s="141" t="s">
        <v>834</v>
      </c>
      <c r="F89" s="121">
        <v>3953095.16</v>
      </c>
      <c r="G89" s="122">
        <v>1</v>
      </c>
      <c r="H89" s="123"/>
      <c r="I89" s="121">
        <v>3953095.16</v>
      </c>
    </row>
    <row r="90" spans="1:9" ht="10.5" customHeight="1" outlineLevel="3">
      <c r="A90" s="150">
        <v>67</v>
      </c>
      <c r="B90" s="151" t="s">
        <v>874</v>
      </c>
      <c r="C90" s="141" t="s">
        <v>836</v>
      </c>
      <c r="D90" s="141" t="s">
        <v>834</v>
      </c>
      <c r="E90" s="141" t="s">
        <v>834</v>
      </c>
      <c r="F90" s="121">
        <v>14921.14</v>
      </c>
      <c r="G90" s="122">
        <v>1</v>
      </c>
      <c r="H90" s="123"/>
      <c r="I90" s="121">
        <v>14921.14</v>
      </c>
    </row>
    <row r="91" spans="1:9" ht="10.5" customHeight="1" outlineLevel="1">
      <c r="A91" s="161" t="s">
        <v>837</v>
      </c>
      <c r="B91" s="162"/>
      <c r="C91" s="162"/>
      <c r="D91" s="162"/>
      <c r="E91" s="163"/>
      <c r="F91" s="117">
        <v>54300</v>
      </c>
      <c r="G91" s="118">
        <v>1</v>
      </c>
      <c r="H91" s="125"/>
      <c r="I91" s="117">
        <v>54300</v>
      </c>
    </row>
    <row r="92" spans="1:9" ht="10.5" customHeight="1" outlineLevel="2">
      <c r="A92" s="147" t="s">
        <v>796</v>
      </c>
      <c r="B92" s="148"/>
      <c r="C92" s="148"/>
      <c r="D92" s="148"/>
      <c r="E92" s="149"/>
      <c r="F92" s="119">
        <v>54300</v>
      </c>
      <c r="G92" s="120">
        <v>1</v>
      </c>
      <c r="H92" s="124"/>
      <c r="I92" s="119">
        <v>54300</v>
      </c>
    </row>
    <row r="93" spans="1:9" ht="10.5" customHeight="1" outlineLevel="3">
      <c r="A93" s="150">
        <v>68</v>
      </c>
      <c r="B93" s="151" t="s">
        <v>875</v>
      </c>
      <c r="C93" s="141"/>
      <c r="D93" s="141"/>
      <c r="E93" s="141"/>
      <c r="F93" s="121">
        <v>54300</v>
      </c>
      <c r="G93" s="122">
        <v>1</v>
      </c>
      <c r="H93" s="123"/>
      <c r="I93" s="121">
        <v>54300</v>
      </c>
    </row>
    <row r="94" spans="1:9" ht="12.75" customHeight="1">
      <c r="A94" s="166" t="s">
        <v>244</v>
      </c>
      <c r="B94" s="167"/>
      <c r="C94" s="167"/>
      <c r="D94" s="167"/>
      <c r="E94" s="168"/>
      <c r="F94" s="126">
        <v>24614840.3</v>
      </c>
      <c r="G94" s="127">
        <v>68</v>
      </c>
      <c r="H94" s="126">
        <v>2549146.89</v>
      </c>
      <c r="I94" s="126">
        <v>22065693.41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CY212"/>
  <sheetViews>
    <sheetView tabSelected="1" view="pageBreakPreview" zoomScale="115" zoomScaleSheetLayoutView="115" zoomScalePageLayoutView="0" workbookViewId="0" topLeftCell="A1">
      <selection activeCell="BR94" sqref="BR94:CF94"/>
    </sheetView>
  </sheetViews>
  <sheetFormatPr defaultColWidth="1.37890625" defaultRowHeight="12.75"/>
  <cols>
    <col min="1" max="3" width="1.37890625" style="1" customWidth="1"/>
    <col min="4" max="4" width="1.875" style="1" customWidth="1"/>
    <col min="5" max="11" width="1.37890625" style="1" customWidth="1"/>
    <col min="12" max="12" width="2.125" style="1" customWidth="1"/>
    <col min="13" max="19" width="1.37890625" style="1" customWidth="1"/>
    <col min="20" max="20" width="4.625" style="1" customWidth="1"/>
    <col min="21" max="30" width="1.37890625" style="1" customWidth="1"/>
    <col min="31" max="31" width="2.00390625" style="1" customWidth="1"/>
    <col min="32" max="32" width="2.375" style="1" customWidth="1"/>
    <col min="33" max="43" width="1.37890625" style="1" customWidth="1"/>
    <col min="44" max="44" width="2.00390625" style="1" customWidth="1"/>
    <col min="45" max="45" width="7.25390625" style="1" customWidth="1"/>
    <col min="46" max="49" width="1.37890625" style="1" customWidth="1"/>
    <col min="50" max="50" width="5.125" style="1" customWidth="1"/>
    <col min="51" max="73" width="1.37890625" style="1" customWidth="1"/>
    <col min="74" max="74" width="3.75390625" style="1" customWidth="1"/>
    <col min="75" max="75" width="2.875" style="1" customWidth="1"/>
    <col min="76" max="76" width="2.375" style="1" customWidth="1"/>
    <col min="77" max="77" width="2.625" style="1" customWidth="1"/>
    <col min="78" max="97" width="1.37890625" style="1" customWidth="1"/>
    <col min="98" max="98" width="2.25390625" style="1" customWidth="1"/>
    <col min="99" max="99" width="1.37890625" style="1" customWidth="1"/>
    <col min="100" max="100" width="0.6171875" style="1" customWidth="1"/>
    <col min="101" max="102" width="12.875" style="139" customWidth="1"/>
    <col min="103" max="103" width="13.625" style="139" customWidth="1"/>
    <col min="104" max="16384" width="1.37890625" style="1" customWidth="1"/>
  </cols>
  <sheetData>
    <row r="1" spans="1:103" s="3" customFormat="1" ht="15.75">
      <c r="A1" s="174" t="s">
        <v>926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W1" s="109"/>
      <c r="CX1" s="109"/>
      <c r="CY1" s="109"/>
    </row>
    <row r="2" spans="101:103" s="2" customFormat="1" ht="8.25">
      <c r="CW2" s="136"/>
      <c r="CX2" s="136"/>
      <c r="CY2" s="136"/>
    </row>
    <row r="3" spans="1:103" s="3" customFormat="1" ht="15.75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W3" s="109"/>
      <c r="CX3" s="109"/>
      <c r="CY3" s="109"/>
    </row>
    <row r="4" spans="101:103" s="4" customFormat="1" ht="12.75">
      <c r="CW4" s="67"/>
      <c r="CX4" s="67"/>
      <c r="CY4" s="67"/>
    </row>
    <row r="5" spans="1:103" s="4" customFormat="1" ht="12.75">
      <c r="A5" s="181" t="s">
        <v>2</v>
      </c>
      <c r="B5" s="182"/>
      <c r="C5" s="183"/>
      <c r="D5" s="181" t="s">
        <v>4</v>
      </c>
      <c r="E5" s="182"/>
      <c r="F5" s="182"/>
      <c r="G5" s="182"/>
      <c r="H5" s="182"/>
      <c r="I5" s="182"/>
      <c r="J5" s="182"/>
      <c r="K5" s="182"/>
      <c r="L5" s="182"/>
      <c r="M5" s="181" t="s">
        <v>7</v>
      </c>
      <c r="N5" s="182"/>
      <c r="O5" s="182"/>
      <c r="P5" s="182"/>
      <c r="Q5" s="182"/>
      <c r="R5" s="182"/>
      <c r="S5" s="182"/>
      <c r="T5" s="182"/>
      <c r="U5" s="182"/>
      <c r="V5" s="183"/>
      <c r="W5" s="181" t="s">
        <v>33</v>
      </c>
      <c r="X5" s="182"/>
      <c r="Y5" s="182"/>
      <c r="Z5" s="182"/>
      <c r="AA5" s="182"/>
      <c r="AB5" s="182"/>
      <c r="AC5" s="182"/>
      <c r="AD5" s="182"/>
      <c r="AE5" s="182"/>
      <c r="AF5" s="183"/>
      <c r="AG5" s="181" t="s">
        <v>8</v>
      </c>
      <c r="AH5" s="182"/>
      <c r="AI5" s="182"/>
      <c r="AJ5" s="182"/>
      <c r="AK5" s="182"/>
      <c r="AL5" s="182"/>
      <c r="AM5" s="182"/>
      <c r="AN5" s="182"/>
      <c r="AO5" s="183"/>
      <c r="AP5" s="181" t="s">
        <v>16</v>
      </c>
      <c r="AQ5" s="182"/>
      <c r="AR5" s="182"/>
      <c r="AS5" s="182"/>
      <c r="AT5" s="182"/>
      <c r="AU5" s="182"/>
      <c r="AV5" s="182"/>
      <c r="AW5" s="182"/>
      <c r="AX5" s="183"/>
      <c r="AY5" s="181" t="s">
        <v>16</v>
      </c>
      <c r="AZ5" s="182"/>
      <c r="BA5" s="182"/>
      <c r="BB5" s="182"/>
      <c r="BC5" s="182"/>
      <c r="BD5" s="182"/>
      <c r="BE5" s="182"/>
      <c r="BF5" s="182"/>
      <c r="BG5" s="183"/>
      <c r="BH5" s="181" t="s">
        <v>23</v>
      </c>
      <c r="BI5" s="182"/>
      <c r="BJ5" s="182"/>
      <c r="BK5" s="182"/>
      <c r="BL5" s="182"/>
      <c r="BM5" s="182"/>
      <c r="BN5" s="182"/>
      <c r="BO5" s="182"/>
      <c r="BP5" s="183"/>
      <c r="BQ5" s="181" t="s">
        <v>31</v>
      </c>
      <c r="BR5" s="182"/>
      <c r="BS5" s="182"/>
      <c r="BT5" s="182"/>
      <c r="BU5" s="182"/>
      <c r="BV5" s="182"/>
      <c r="BW5" s="182"/>
      <c r="BX5" s="182"/>
      <c r="BY5" s="183"/>
      <c r="BZ5" s="181" t="s">
        <v>16</v>
      </c>
      <c r="CA5" s="182"/>
      <c r="CB5" s="182"/>
      <c r="CC5" s="182"/>
      <c r="CD5" s="182"/>
      <c r="CE5" s="182"/>
      <c r="CF5" s="182"/>
      <c r="CG5" s="182"/>
      <c r="CH5" s="182"/>
      <c r="CI5" s="182"/>
      <c r="CJ5" s="183"/>
      <c r="CK5" s="181" t="s">
        <v>16</v>
      </c>
      <c r="CL5" s="182"/>
      <c r="CM5" s="182"/>
      <c r="CN5" s="182"/>
      <c r="CO5" s="182"/>
      <c r="CP5" s="182"/>
      <c r="CQ5" s="182"/>
      <c r="CR5" s="182"/>
      <c r="CS5" s="182"/>
      <c r="CT5" s="182"/>
      <c r="CU5" s="183"/>
      <c r="CW5" s="67"/>
      <c r="CX5" s="67"/>
      <c r="CY5" s="67"/>
    </row>
    <row r="6" spans="1:103" s="4" customFormat="1" ht="12.75">
      <c r="A6" s="178" t="s">
        <v>3</v>
      </c>
      <c r="B6" s="179"/>
      <c r="C6" s="180"/>
      <c r="D6" s="178" t="s">
        <v>5</v>
      </c>
      <c r="E6" s="179"/>
      <c r="F6" s="179"/>
      <c r="G6" s="179"/>
      <c r="H6" s="179"/>
      <c r="I6" s="179"/>
      <c r="J6" s="179"/>
      <c r="K6" s="179"/>
      <c r="L6" s="179"/>
      <c r="M6" s="178" t="s">
        <v>41</v>
      </c>
      <c r="N6" s="179"/>
      <c r="O6" s="179"/>
      <c r="P6" s="179"/>
      <c r="Q6" s="179"/>
      <c r="R6" s="179"/>
      <c r="S6" s="179"/>
      <c r="T6" s="179"/>
      <c r="U6" s="179"/>
      <c r="V6" s="180"/>
      <c r="W6" s="178" t="s">
        <v>44</v>
      </c>
      <c r="X6" s="179"/>
      <c r="Y6" s="179"/>
      <c r="Z6" s="179"/>
      <c r="AA6" s="179"/>
      <c r="AB6" s="179"/>
      <c r="AC6" s="179"/>
      <c r="AD6" s="179"/>
      <c r="AE6" s="179"/>
      <c r="AF6" s="180"/>
      <c r="AG6" s="178" t="s">
        <v>9</v>
      </c>
      <c r="AH6" s="179"/>
      <c r="AI6" s="179"/>
      <c r="AJ6" s="179"/>
      <c r="AK6" s="179"/>
      <c r="AL6" s="179"/>
      <c r="AM6" s="179"/>
      <c r="AN6" s="179"/>
      <c r="AO6" s="180"/>
      <c r="AP6" s="178" t="s">
        <v>17</v>
      </c>
      <c r="AQ6" s="179"/>
      <c r="AR6" s="179"/>
      <c r="AS6" s="179"/>
      <c r="AT6" s="179"/>
      <c r="AU6" s="179"/>
      <c r="AV6" s="179"/>
      <c r="AW6" s="179"/>
      <c r="AX6" s="180"/>
      <c r="AY6" s="178" t="s">
        <v>22</v>
      </c>
      <c r="AZ6" s="179"/>
      <c r="BA6" s="179"/>
      <c r="BB6" s="179"/>
      <c r="BC6" s="179"/>
      <c r="BD6" s="179"/>
      <c r="BE6" s="179"/>
      <c r="BF6" s="179"/>
      <c r="BG6" s="180"/>
      <c r="BH6" s="178" t="s">
        <v>24</v>
      </c>
      <c r="BI6" s="179"/>
      <c r="BJ6" s="179"/>
      <c r="BK6" s="179"/>
      <c r="BL6" s="179"/>
      <c r="BM6" s="179"/>
      <c r="BN6" s="179"/>
      <c r="BO6" s="179"/>
      <c r="BP6" s="180"/>
      <c r="BQ6" s="178" t="s">
        <v>32</v>
      </c>
      <c r="BR6" s="179"/>
      <c r="BS6" s="179"/>
      <c r="BT6" s="179"/>
      <c r="BU6" s="179"/>
      <c r="BV6" s="179"/>
      <c r="BW6" s="179"/>
      <c r="BX6" s="179"/>
      <c r="BY6" s="180"/>
      <c r="BZ6" s="178" t="s">
        <v>39</v>
      </c>
      <c r="CA6" s="179"/>
      <c r="CB6" s="179"/>
      <c r="CC6" s="179"/>
      <c r="CD6" s="179"/>
      <c r="CE6" s="179"/>
      <c r="CF6" s="179"/>
      <c r="CG6" s="179"/>
      <c r="CH6" s="179"/>
      <c r="CI6" s="179"/>
      <c r="CJ6" s="180"/>
      <c r="CK6" s="178" t="s">
        <v>47</v>
      </c>
      <c r="CL6" s="179"/>
      <c r="CM6" s="179"/>
      <c r="CN6" s="179"/>
      <c r="CO6" s="179"/>
      <c r="CP6" s="179"/>
      <c r="CQ6" s="179"/>
      <c r="CR6" s="179"/>
      <c r="CS6" s="179"/>
      <c r="CT6" s="179"/>
      <c r="CU6" s="180"/>
      <c r="CW6" s="67"/>
      <c r="CX6" s="67"/>
      <c r="CY6" s="67"/>
    </row>
    <row r="7" spans="1:103" s="4" customFormat="1" ht="12.75">
      <c r="A7" s="178"/>
      <c r="B7" s="179"/>
      <c r="C7" s="180"/>
      <c r="D7" s="178" t="s">
        <v>6</v>
      </c>
      <c r="E7" s="179"/>
      <c r="F7" s="179"/>
      <c r="G7" s="179"/>
      <c r="H7" s="179"/>
      <c r="I7" s="179"/>
      <c r="J7" s="179"/>
      <c r="K7" s="179"/>
      <c r="L7" s="179"/>
      <c r="M7" s="178" t="s">
        <v>42</v>
      </c>
      <c r="N7" s="179"/>
      <c r="O7" s="179"/>
      <c r="P7" s="179"/>
      <c r="Q7" s="179"/>
      <c r="R7" s="179"/>
      <c r="S7" s="179"/>
      <c r="T7" s="179"/>
      <c r="U7" s="179"/>
      <c r="V7" s="180"/>
      <c r="W7" s="178" t="s">
        <v>45</v>
      </c>
      <c r="X7" s="179"/>
      <c r="Y7" s="179"/>
      <c r="Z7" s="179"/>
      <c r="AA7" s="179"/>
      <c r="AB7" s="179"/>
      <c r="AC7" s="179"/>
      <c r="AD7" s="179"/>
      <c r="AE7" s="179"/>
      <c r="AF7" s="180"/>
      <c r="AG7" s="178" t="s">
        <v>10</v>
      </c>
      <c r="AH7" s="179"/>
      <c r="AI7" s="179"/>
      <c r="AJ7" s="179"/>
      <c r="AK7" s="179"/>
      <c r="AL7" s="179"/>
      <c r="AM7" s="179"/>
      <c r="AN7" s="179"/>
      <c r="AO7" s="180"/>
      <c r="AP7" s="178" t="s">
        <v>18</v>
      </c>
      <c r="AQ7" s="179"/>
      <c r="AR7" s="179"/>
      <c r="AS7" s="179"/>
      <c r="AT7" s="179"/>
      <c r="AU7" s="179"/>
      <c r="AV7" s="179"/>
      <c r="AW7" s="179"/>
      <c r="AX7" s="180"/>
      <c r="AY7" s="178" t="s">
        <v>18</v>
      </c>
      <c r="AZ7" s="179"/>
      <c r="BA7" s="179"/>
      <c r="BB7" s="179"/>
      <c r="BC7" s="179"/>
      <c r="BD7" s="179"/>
      <c r="BE7" s="179"/>
      <c r="BF7" s="179"/>
      <c r="BG7" s="180"/>
      <c r="BH7" s="178" t="s">
        <v>25</v>
      </c>
      <c r="BI7" s="179"/>
      <c r="BJ7" s="179"/>
      <c r="BK7" s="179"/>
      <c r="BL7" s="179"/>
      <c r="BM7" s="179"/>
      <c r="BN7" s="179"/>
      <c r="BO7" s="179"/>
      <c r="BP7" s="180"/>
      <c r="BQ7" s="178" t="s">
        <v>34</v>
      </c>
      <c r="BR7" s="179"/>
      <c r="BS7" s="179"/>
      <c r="BT7" s="179"/>
      <c r="BU7" s="179"/>
      <c r="BV7" s="179"/>
      <c r="BW7" s="179"/>
      <c r="BX7" s="179"/>
      <c r="BY7" s="180"/>
      <c r="BZ7" s="178" t="s">
        <v>40</v>
      </c>
      <c r="CA7" s="179"/>
      <c r="CB7" s="179"/>
      <c r="CC7" s="179"/>
      <c r="CD7" s="179"/>
      <c r="CE7" s="179"/>
      <c r="CF7" s="179"/>
      <c r="CG7" s="179"/>
      <c r="CH7" s="179"/>
      <c r="CI7" s="179"/>
      <c r="CJ7" s="180"/>
      <c r="CK7" s="178" t="s">
        <v>48</v>
      </c>
      <c r="CL7" s="179"/>
      <c r="CM7" s="179"/>
      <c r="CN7" s="179"/>
      <c r="CO7" s="179"/>
      <c r="CP7" s="179"/>
      <c r="CQ7" s="179"/>
      <c r="CR7" s="179"/>
      <c r="CS7" s="179"/>
      <c r="CT7" s="179"/>
      <c r="CU7" s="180"/>
      <c r="CW7" s="67"/>
      <c r="CX7" s="67"/>
      <c r="CY7" s="67"/>
    </row>
    <row r="8" spans="1:103" s="4" customFormat="1" ht="12.75">
      <c r="A8" s="178"/>
      <c r="B8" s="179"/>
      <c r="C8" s="180"/>
      <c r="D8" s="178"/>
      <c r="E8" s="179"/>
      <c r="F8" s="179"/>
      <c r="G8" s="179"/>
      <c r="H8" s="179"/>
      <c r="I8" s="179"/>
      <c r="J8" s="179"/>
      <c r="K8" s="179"/>
      <c r="L8" s="179"/>
      <c r="M8" s="178" t="s">
        <v>43</v>
      </c>
      <c r="N8" s="179"/>
      <c r="O8" s="179"/>
      <c r="P8" s="179"/>
      <c r="Q8" s="179"/>
      <c r="R8" s="179"/>
      <c r="S8" s="179"/>
      <c r="T8" s="179"/>
      <c r="U8" s="179"/>
      <c r="V8" s="180"/>
      <c r="W8" s="178" t="s">
        <v>46</v>
      </c>
      <c r="X8" s="179"/>
      <c r="Y8" s="179"/>
      <c r="Z8" s="179"/>
      <c r="AA8" s="179"/>
      <c r="AB8" s="179"/>
      <c r="AC8" s="179"/>
      <c r="AD8" s="179"/>
      <c r="AE8" s="179"/>
      <c r="AF8" s="180"/>
      <c r="AG8" s="178" t="s">
        <v>11</v>
      </c>
      <c r="AH8" s="179"/>
      <c r="AI8" s="179"/>
      <c r="AJ8" s="179"/>
      <c r="AK8" s="179"/>
      <c r="AL8" s="179"/>
      <c r="AM8" s="179"/>
      <c r="AN8" s="179"/>
      <c r="AO8" s="180"/>
      <c r="AP8" s="178" t="s">
        <v>5</v>
      </c>
      <c r="AQ8" s="179"/>
      <c r="AR8" s="179"/>
      <c r="AS8" s="179"/>
      <c r="AT8" s="179"/>
      <c r="AU8" s="179"/>
      <c r="AV8" s="179"/>
      <c r="AW8" s="179"/>
      <c r="AX8" s="180"/>
      <c r="AY8" s="178" t="s">
        <v>5</v>
      </c>
      <c r="AZ8" s="179"/>
      <c r="BA8" s="179"/>
      <c r="BB8" s="179"/>
      <c r="BC8" s="179"/>
      <c r="BD8" s="179"/>
      <c r="BE8" s="179"/>
      <c r="BF8" s="179"/>
      <c r="BG8" s="180"/>
      <c r="BH8" s="178" t="s">
        <v>26</v>
      </c>
      <c r="BI8" s="179"/>
      <c r="BJ8" s="179"/>
      <c r="BK8" s="179"/>
      <c r="BL8" s="179"/>
      <c r="BM8" s="179"/>
      <c r="BN8" s="179"/>
      <c r="BO8" s="179"/>
      <c r="BP8" s="180"/>
      <c r="BQ8" s="178" t="s">
        <v>24</v>
      </c>
      <c r="BR8" s="179"/>
      <c r="BS8" s="179"/>
      <c r="BT8" s="179"/>
      <c r="BU8" s="179"/>
      <c r="BV8" s="179"/>
      <c r="BW8" s="179"/>
      <c r="BX8" s="179"/>
      <c r="BY8" s="180"/>
      <c r="BZ8" s="178" t="s">
        <v>5</v>
      </c>
      <c r="CA8" s="179"/>
      <c r="CB8" s="179"/>
      <c r="CC8" s="179"/>
      <c r="CD8" s="179"/>
      <c r="CE8" s="179"/>
      <c r="CF8" s="179"/>
      <c r="CG8" s="179"/>
      <c r="CH8" s="179"/>
      <c r="CI8" s="179"/>
      <c r="CJ8" s="180"/>
      <c r="CK8" s="178" t="s">
        <v>49</v>
      </c>
      <c r="CL8" s="179"/>
      <c r="CM8" s="179"/>
      <c r="CN8" s="179"/>
      <c r="CO8" s="179"/>
      <c r="CP8" s="179"/>
      <c r="CQ8" s="179"/>
      <c r="CR8" s="179"/>
      <c r="CS8" s="179"/>
      <c r="CT8" s="179"/>
      <c r="CU8" s="180"/>
      <c r="CW8" s="67"/>
      <c r="CX8" s="67"/>
      <c r="CY8" s="67"/>
    </row>
    <row r="9" spans="1:103" s="4" customFormat="1" ht="12.75">
      <c r="A9" s="178"/>
      <c r="B9" s="179"/>
      <c r="C9" s="180"/>
      <c r="D9" s="178"/>
      <c r="E9" s="179"/>
      <c r="F9" s="179"/>
      <c r="G9" s="179"/>
      <c r="H9" s="179"/>
      <c r="I9" s="179"/>
      <c r="J9" s="179"/>
      <c r="K9" s="179"/>
      <c r="L9" s="179"/>
      <c r="M9" s="178"/>
      <c r="N9" s="179"/>
      <c r="O9" s="179"/>
      <c r="P9" s="179"/>
      <c r="Q9" s="179"/>
      <c r="R9" s="179"/>
      <c r="S9" s="179"/>
      <c r="T9" s="179"/>
      <c r="U9" s="179"/>
      <c r="V9" s="180"/>
      <c r="W9" s="178" t="s">
        <v>6</v>
      </c>
      <c r="X9" s="179"/>
      <c r="Y9" s="179"/>
      <c r="Z9" s="179"/>
      <c r="AA9" s="179"/>
      <c r="AB9" s="179"/>
      <c r="AC9" s="179"/>
      <c r="AD9" s="179"/>
      <c r="AE9" s="179"/>
      <c r="AF9" s="180"/>
      <c r="AG9" s="178" t="s">
        <v>12</v>
      </c>
      <c r="AH9" s="179"/>
      <c r="AI9" s="179"/>
      <c r="AJ9" s="179"/>
      <c r="AK9" s="179"/>
      <c r="AL9" s="179"/>
      <c r="AM9" s="179"/>
      <c r="AN9" s="179"/>
      <c r="AO9" s="180"/>
      <c r="AP9" s="178" t="s">
        <v>6</v>
      </c>
      <c r="AQ9" s="179"/>
      <c r="AR9" s="179"/>
      <c r="AS9" s="179"/>
      <c r="AT9" s="179"/>
      <c r="AU9" s="179"/>
      <c r="AV9" s="179"/>
      <c r="AW9" s="179"/>
      <c r="AX9" s="180"/>
      <c r="AY9" s="178" t="s">
        <v>6</v>
      </c>
      <c r="AZ9" s="179"/>
      <c r="BA9" s="179"/>
      <c r="BB9" s="179"/>
      <c r="BC9" s="179"/>
      <c r="BD9" s="179"/>
      <c r="BE9" s="179"/>
      <c r="BF9" s="179"/>
      <c r="BG9" s="180"/>
      <c r="BH9" s="178" t="s">
        <v>27</v>
      </c>
      <c r="BI9" s="179"/>
      <c r="BJ9" s="179"/>
      <c r="BK9" s="179"/>
      <c r="BL9" s="179"/>
      <c r="BM9" s="179"/>
      <c r="BN9" s="179"/>
      <c r="BO9" s="179"/>
      <c r="BP9" s="180"/>
      <c r="BQ9" s="178" t="s">
        <v>35</v>
      </c>
      <c r="BR9" s="179"/>
      <c r="BS9" s="179"/>
      <c r="BT9" s="179"/>
      <c r="BU9" s="179"/>
      <c r="BV9" s="179"/>
      <c r="BW9" s="179"/>
      <c r="BX9" s="179"/>
      <c r="BY9" s="180"/>
      <c r="BZ9" s="178" t="s">
        <v>6</v>
      </c>
      <c r="CA9" s="179"/>
      <c r="CB9" s="179"/>
      <c r="CC9" s="179"/>
      <c r="CD9" s="179"/>
      <c r="CE9" s="179"/>
      <c r="CF9" s="179"/>
      <c r="CG9" s="179"/>
      <c r="CH9" s="179"/>
      <c r="CI9" s="179"/>
      <c r="CJ9" s="180"/>
      <c r="CK9" s="178" t="s">
        <v>50</v>
      </c>
      <c r="CL9" s="179"/>
      <c r="CM9" s="179"/>
      <c r="CN9" s="179"/>
      <c r="CO9" s="179"/>
      <c r="CP9" s="179"/>
      <c r="CQ9" s="179"/>
      <c r="CR9" s="179"/>
      <c r="CS9" s="179"/>
      <c r="CT9" s="179"/>
      <c r="CU9" s="180"/>
      <c r="CW9" s="67"/>
      <c r="CX9" s="67"/>
      <c r="CY9" s="67"/>
    </row>
    <row r="10" spans="1:103" s="4" customFormat="1" ht="12.75">
      <c r="A10" s="178"/>
      <c r="B10" s="179"/>
      <c r="C10" s="180"/>
      <c r="D10" s="178"/>
      <c r="E10" s="179"/>
      <c r="F10" s="179"/>
      <c r="G10" s="179"/>
      <c r="H10" s="179"/>
      <c r="I10" s="179"/>
      <c r="J10" s="179"/>
      <c r="K10" s="179"/>
      <c r="L10" s="179"/>
      <c r="M10" s="178"/>
      <c r="N10" s="179"/>
      <c r="O10" s="179"/>
      <c r="P10" s="179"/>
      <c r="Q10" s="179"/>
      <c r="R10" s="179"/>
      <c r="S10" s="179"/>
      <c r="T10" s="179"/>
      <c r="U10" s="179"/>
      <c r="V10" s="180"/>
      <c r="W10" s="178"/>
      <c r="X10" s="179"/>
      <c r="Y10" s="179"/>
      <c r="Z10" s="179"/>
      <c r="AA10" s="179"/>
      <c r="AB10" s="179"/>
      <c r="AC10" s="179"/>
      <c r="AD10" s="179"/>
      <c r="AE10" s="179"/>
      <c r="AF10" s="180"/>
      <c r="AG10" s="178" t="s">
        <v>13</v>
      </c>
      <c r="AH10" s="179"/>
      <c r="AI10" s="179"/>
      <c r="AJ10" s="179"/>
      <c r="AK10" s="179"/>
      <c r="AL10" s="179"/>
      <c r="AM10" s="179"/>
      <c r="AN10" s="179"/>
      <c r="AO10" s="180"/>
      <c r="AP10" s="178" t="s">
        <v>19</v>
      </c>
      <c r="AQ10" s="179"/>
      <c r="AR10" s="179"/>
      <c r="AS10" s="179"/>
      <c r="AT10" s="179"/>
      <c r="AU10" s="179"/>
      <c r="AV10" s="179"/>
      <c r="AW10" s="179"/>
      <c r="AX10" s="180"/>
      <c r="AY10" s="178"/>
      <c r="AZ10" s="179"/>
      <c r="BA10" s="179"/>
      <c r="BB10" s="179"/>
      <c r="BC10" s="179"/>
      <c r="BD10" s="179"/>
      <c r="BE10" s="179"/>
      <c r="BF10" s="179"/>
      <c r="BG10" s="180"/>
      <c r="BH10" s="178" t="s">
        <v>28</v>
      </c>
      <c r="BI10" s="179"/>
      <c r="BJ10" s="179"/>
      <c r="BK10" s="179"/>
      <c r="BL10" s="179"/>
      <c r="BM10" s="179"/>
      <c r="BN10" s="179"/>
      <c r="BO10" s="179"/>
      <c r="BP10" s="180"/>
      <c r="BQ10" s="178" t="s">
        <v>36</v>
      </c>
      <c r="BR10" s="179"/>
      <c r="BS10" s="179"/>
      <c r="BT10" s="179"/>
      <c r="BU10" s="179"/>
      <c r="BV10" s="179"/>
      <c r="BW10" s="179"/>
      <c r="BX10" s="179"/>
      <c r="BY10" s="180"/>
      <c r="BZ10" s="178"/>
      <c r="CA10" s="179"/>
      <c r="CB10" s="179"/>
      <c r="CC10" s="179"/>
      <c r="CD10" s="179"/>
      <c r="CE10" s="179"/>
      <c r="CF10" s="179"/>
      <c r="CG10" s="179"/>
      <c r="CH10" s="179"/>
      <c r="CI10" s="179"/>
      <c r="CJ10" s="180"/>
      <c r="CK10" s="178" t="s">
        <v>51</v>
      </c>
      <c r="CL10" s="179"/>
      <c r="CM10" s="179"/>
      <c r="CN10" s="179"/>
      <c r="CO10" s="179"/>
      <c r="CP10" s="179"/>
      <c r="CQ10" s="179"/>
      <c r="CR10" s="179"/>
      <c r="CS10" s="179"/>
      <c r="CT10" s="179"/>
      <c r="CU10" s="180"/>
      <c r="CW10" s="67"/>
      <c r="CX10" s="67"/>
      <c r="CY10" s="67"/>
    </row>
    <row r="11" spans="1:103" s="4" customFormat="1" ht="12.75">
      <c r="A11" s="178"/>
      <c r="B11" s="179"/>
      <c r="C11" s="180"/>
      <c r="D11" s="178"/>
      <c r="E11" s="179"/>
      <c r="F11" s="179"/>
      <c r="G11" s="179"/>
      <c r="H11" s="179"/>
      <c r="I11" s="179"/>
      <c r="J11" s="179"/>
      <c r="K11" s="179"/>
      <c r="L11" s="179"/>
      <c r="M11" s="178"/>
      <c r="N11" s="179"/>
      <c r="O11" s="179"/>
      <c r="P11" s="179"/>
      <c r="Q11" s="179"/>
      <c r="R11" s="179"/>
      <c r="S11" s="179"/>
      <c r="T11" s="179"/>
      <c r="U11" s="179"/>
      <c r="V11" s="180"/>
      <c r="W11" s="178"/>
      <c r="X11" s="179"/>
      <c r="Y11" s="179"/>
      <c r="Z11" s="179"/>
      <c r="AA11" s="179"/>
      <c r="AB11" s="179"/>
      <c r="AC11" s="179"/>
      <c r="AD11" s="179"/>
      <c r="AE11" s="179"/>
      <c r="AF11" s="180"/>
      <c r="AG11" s="178" t="s">
        <v>14</v>
      </c>
      <c r="AH11" s="179"/>
      <c r="AI11" s="179"/>
      <c r="AJ11" s="179"/>
      <c r="AK11" s="179"/>
      <c r="AL11" s="179"/>
      <c r="AM11" s="179"/>
      <c r="AN11" s="179"/>
      <c r="AO11" s="180"/>
      <c r="AP11" s="178" t="s">
        <v>20</v>
      </c>
      <c r="AQ11" s="179"/>
      <c r="AR11" s="179"/>
      <c r="AS11" s="179"/>
      <c r="AT11" s="179"/>
      <c r="AU11" s="179"/>
      <c r="AV11" s="179"/>
      <c r="AW11" s="179"/>
      <c r="AX11" s="180"/>
      <c r="AY11" s="178"/>
      <c r="AZ11" s="179"/>
      <c r="BA11" s="179"/>
      <c r="BB11" s="179"/>
      <c r="BC11" s="179"/>
      <c r="BD11" s="179"/>
      <c r="BE11" s="179"/>
      <c r="BF11" s="179"/>
      <c r="BG11" s="180"/>
      <c r="BH11" s="178" t="s">
        <v>29</v>
      </c>
      <c r="BI11" s="179"/>
      <c r="BJ11" s="179"/>
      <c r="BK11" s="179"/>
      <c r="BL11" s="179"/>
      <c r="BM11" s="179"/>
      <c r="BN11" s="179"/>
      <c r="BO11" s="179"/>
      <c r="BP11" s="180"/>
      <c r="BQ11" s="178" t="s">
        <v>37</v>
      </c>
      <c r="BR11" s="179"/>
      <c r="BS11" s="179"/>
      <c r="BT11" s="179"/>
      <c r="BU11" s="179"/>
      <c r="BV11" s="179"/>
      <c r="BW11" s="179"/>
      <c r="BX11" s="179"/>
      <c r="BY11" s="180"/>
      <c r="BZ11" s="178"/>
      <c r="CA11" s="179"/>
      <c r="CB11" s="179"/>
      <c r="CC11" s="179"/>
      <c r="CD11" s="179"/>
      <c r="CE11" s="179"/>
      <c r="CF11" s="179"/>
      <c r="CG11" s="179"/>
      <c r="CH11" s="179"/>
      <c r="CI11" s="179"/>
      <c r="CJ11" s="180"/>
      <c r="CK11" s="178" t="s">
        <v>52</v>
      </c>
      <c r="CL11" s="179"/>
      <c r="CM11" s="179"/>
      <c r="CN11" s="179"/>
      <c r="CO11" s="179"/>
      <c r="CP11" s="179"/>
      <c r="CQ11" s="179"/>
      <c r="CR11" s="179"/>
      <c r="CS11" s="179"/>
      <c r="CT11" s="179"/>
      <c r="CU11" s="180"/>
      <c r="CW11" s="67"/>
      <c r="CX11" s="67"/>
      <c r="CY11" s="67"/>
    </row>
    <row r="12" spans="1:103" s="4" customFormat="1" ht="12.75">
      <c r="A12" s="178"/>
      <c r="B12" s="179"/>
      <c r="C12" s="180"/>
      <c r="D12" s="178"/>
      <c r="E12" s="179"/>
      <c r="F12" s="179"/>
      <c r="G12" s="179"/>
      <c r="H12" s="179"/>
      <c r="I12" s="179"/>
      <c r="J12" s="179"/>
      <c r="K12" s="179"/>
      <c r="L12" s="179"/>
      <c r="M12" s="178"/>
      <c r="N12" s="179"/>
      <c r="O12" s="179"/>
      <c r="P12" s="179"/>
      <c r="Q12" s="179"/>
      <c r="R12" s="179"/>
      <c r="S12" s="179"/>
      <c r="T12" s="179"/>
      <c r="U12" s="179"/>
      <c r="V12" s="180"/>
      <c r="W12" s="178"/>
      <c r="X12" s="179"/>
      <c r="Y12" s="179"/>
      <c r="Z12" s="179"/>
      <c r="AA12" s="179"/>
      <c r="AB12" s="179"/>
      <c r="AC12" s="179"/>
      <c r="AD12" s="179"/>
      <c r="AE12" s="179"/>
      <c r="AF12" s="180"/>
      <c r="AG12" s="178" t="s">
        <v>15</v>
      </c>
      <c r="AH12" s="179"/>
      <c r="AI12" s="179"/>
      <c r="AJ12" s="179"/>
      <c r="AK12" s="179"/>
      <c r="AL12" s="179"/>
      <c r="AM12" s="179"/>
      <c r="AN12" s="179"/>
      <c r="AO12" s="180"/>
      <c r="AP12" s="178" t="s">
        <v>21</v>
      </c>
      <c r="AQ12" s="179"/>
      <c r="AR12" s="179"/>
      <c r="AS12" s="179"/>
      <c r="AT12" s="179"/>
      <c r="AU12" s="179"/>
      <c r="AV12" s="179"/>
      <c r="AW12" s="179"/>
      <c r="AX12" s="180"/>
      <c r="AY12" s="178"/>
      <c r="AZ12" s="179"/>
      <c r="BA12" s="179"/>
      <c r="BB12" s="179"/>
      <c r="BC12" s="179"/>
      <c r="BD12" s="179"/>
      <c r="BE12" s="179"/>
      <c r="BF12" s="179"/>
      <c r="BG12" s="180"/>
      <c r="BH12" s="178" t="s">
        <v>30</v>
      </c>
      <c r="BI12" s="179"/>
      <c r="BJ12" s="179"/>
      <c r="BK12" s="179"/>
      <c r="BL12" s="179"/>
      <c r="BM12" s="179"/>
      <c r="BN12" s="179"/>
      <c r="BO12" s="179"/>
      <c r="BP12" s="180"/>
      <c r="BQ12" s="178" t="s">
        <v>38</v>
      </c>
      <c r="BR12" s="179"/>
      <c r="BS12" s="179"/>
      <c r="BT12" s="179"/>
      <c r="BU12" s="179"/>
      <c r="BV12" s="179"/>
      <c r="BW12" s="179"/>
      <c r="BX12" s="179"/>
      <c r="BY12" s="180"/>
      <c r="BZ12" s="178"/>
      <c r="CA12" s="179"/>
      <c r="CB12" s="179"/>
      <c r="CC12" s="179"/>
      <c r="CD12" s="179"/>
      <c r="CE12" s="179"/>
      <c r="CF12" s="179"/>
      <c r="CG12" s="179"/>
      <c r="CH12" s="179"/>
      <c r="CI12" s="179"/>
      <c r="CJ12" s="180"/>
      <c r="CK12" s="178" t="s">
        <v>53</v>
      </c>
      <c r="CL12" s="179"/>
      <c r="CM12" s="179"/>
      <c r="CN12" s="179"/>
      <c r="CO12" s="179"/>
      <c r="CP12" s="179"/>
      <c r="CQ12" s="179"/>
      <c r="CR12" s="179"/>
      <c r="CS12" s="179"/>
      <c r="CT12" s="179"/>
      <c r="CU12" s="180"/>
      <c r="CW12" s="67"/>
      <c r="CX12" s="67"/>
      <c r="CY12" s="67"/>
    </row>
    <row r="13" spans="1:103" s="4" customFormat="1" ht="12.75">
      <c r="A13" s="178"/>
      <c r="B13" s="179"/>
      <c r="C13" s="180"/>
      <c r="D13" s="178"/>
      <c r="E13" s="179"/>
      <c r="F13" s="179"/>
      <c r="G13" s="179"/>
      <c r="H13" s="179"/>
      <c r="I13" s="179"/>
      <c r="J13" s="179"/>
      <c r="K13" s="179"/>
      <c r="L13" s="179"/>
      <c r="M13" s="178"/>
      <c r="N13" s="179"/>
      <c r="O13" s="179"/>
      <c r="P13" s="179"/>
      <c r="Q13" s="179"/>
      <c r="R13" s="179"/>
      <c r="S13" s="179"/>
      <c r="T13" s="179"/>
      <c r="U13" s="179"/>
      <c r="V13" s="180"/>
      <c r="W13" s="178"/>
      <c r="X13" s="179"/>
      <c r="Y13" s="179"/>
      <c r="Z13" s="179"/>
      <c r="AA13" s="179"/>
      <c r="AB13" s="179"/>
      <c r="AC13" s="179"/>
      <c r="AD13" s="179"/>
      <c r="AE13" s="179"/>
      <c r="AF13" s="180"/>
      <c r="AG13" s="178" t="s">
        <v>5</v>
      </c>
      <c r="AH13" s="179"/>
      <c r="AI13" s="179"/>
      <c r="AJ13" s="179"/>
      <c r="AK13" s="179"/>
      <c r="AL13" s="179"/>
      <c r="AM13" s="179"/>
      <c r="AN13" s="179"/>
      <c r="AO13" s="180"/>
      <c r="AP13" s="178"/>
      <c r="AQ13" s="179"/>
      <c r="AR13" s="179"/>
      <c r="AS13" s="179"/>
      <c r="AT13" s="179"/>
      <c r="AU13" s="179"/>
      <c r="AV13" s="179"/>
      <c r="AW13" s="179"/>
      <c r="AX13" s="180"/>
      <c r="AY13" s="178"/>
      <c r="AZ13" s="179"/>
      <c r="BA13" s="179"/>
      <c r="BB13" s="179"/>
      <c r="BC13" s="179"/>
      <c r="BD13" s="179"/>
      <c r="BE13" s="179"/>
      <c r="BF13" s="179"/>
      <c r="BG13" s="180"/>
      <c r="BH13" s="178"/>
      <c r="BI13" s="179"/>
      <c r="BJ13" s="179"/>
      <c r="BK13" s="179"/>
      <c r="BL13" s="179"/>
      <c r="BM13" s="179"/>
      <c r="BN13" s="179"/>
      <c r="BO13" s="179"/>
      <c r="BP13" s="180"/>
      <c r="BQ13" s="178" t="s">
        <v>29</v>
      </c>
      <c r="BR13" s="179"/>
      <c r="BS13" s="179"/>
      <c r="BT13" s="179"/>
      <c r="BU13" s="179"/>
      <c r="BV13" s="179"/>
      <c r="BW13" s="179"/>
      <c r="BX13" s="179"/>
      <c r="BY13" s="180"/>
      <c r="BZ13" s="178"/>
      <c r="CA13" s="179"/>
      <c r="CB13" s="179"/>
      <c r="CC13" s="179"/>
      <c r="CD13" s="179"/>
      <c r="CE13" s="179"/>
      <c r="CF13" s="179"/>
      <c r="CG13" s="179"/>
      <c r="CH13" s="179"/>
      <c r="CI13" s="179"/>
      <c r="CJ13" s="180"/>
      <c r="CK13" s="178" t="s">
        <v>54</v>
      </c>
      <c r="CL13" s="179"/>
      <c r="CM13" s="179"/>
      <c r="CN13" s="179"/>
      <c r="CO13" s="179"/>
      <c r="CP13" s="179"/>
      <c r="CQ13" s="179"/>
      <c r="CR13" s="179"/>
      <c r="CS13" s="179"/>
      <c r="CT13" s="179"/>
      <c r="CU13" s="180"/>
      <c r="CW13" s="67"/>
      <c r="CX13" s="67"/>
      <c r="CY13" s="67"/>
    </row>
    <row r="14" spans="1:103" s="4" customFormat="1" ht="12.75">
      <c r="A14" s="178"/>
      <c r="B14" s="179"/>
      <c r="C14" s="180"/>
      <c r="D14" s="178"/>
      <c r="E14" s="179"/>
      <c r="F14" s="179"/>
      <c r="G14" s="179"/>
      <c r="H14" s="179"/>
      <c r="I14" s="179"/>
      <c r="J14" s="179"/>
      <c r="K14" s="179"/>
      <c r="L14" s="179"/>
      <c r="M14" s="178"/>
      <c r="N14" s="179"/>
      <c r="O14" s="179"/>
      <c r="P14" s="179"/>
      <c r="Q14" s="179"/>
      <c r="R14" s="179"/>
      <c r="S14" s="179"/>
      <c r="T14" s="179"/>
      <c r="U14" s="179"/>
      <c r="V14" s="180"/>
      <c r="W14" s="178"/>
      <c r="X14" s="179"/>
      <c r="Y14" s="179"/>
      <c r="Z14" s="179"/>
      <c r="AA14" s="179"/>
      <c r="AB14" s="179"/>
      <c r="AC14" s="179"/>
      <c r="AD14" s="179"/>
      <c r="AE14" s="179"/>
      <c r="AF14" s="180"/>
      <c r="AG14" s="178" t="s">
        <v>6</v>
      </c>
      <c r="AH14" s="179"/>
      <c r="AI14" s="179"/>
      <c r="AJ14" s="179"/>
      <c r="AK14" s="179"/>
      <c r="AL14" s="179"/>
      <c r="AM14" s="179"/>
      <c r="AN14" s="179"/>
      <c r="AO14" s="180"/>
      <c r="AP14" s="178"/>
      <c r="AQ14" s="179"/>
      <c r="AR14" s="179"/>
      <c r="AS14" s="179"/>
      <c r="AT14" s="179"/>
      <c r="AU14" s="179"/>
      <c r="AV14" s="179"/>
      <c r="AW14" s="179"/>
      <c r="AX14" s="180"/>
      <c r="AY14" s="178"/>
      <c r="AZ14" s="179"/>
      <c r="BA14" s="179"/>
      <c r="BB14" s="179"/>
      <c r="BC14" s="179"/>
      <c r="BD14" s="179"/>
      <c r="BE14" s="179"/>
      <c r="BF14" s="179"/>
      <c r="BG14" s="180"/>
      <c r="BH14" s="178"/>
      <c r="BI14" s="179"/>
      <c r="BJ14" s="179"/>
      <c r="BK14" s="179"/>
      <c r="BL14" s="179"/>
      <c r="BM14" s="179"/>
      <c r="BN14" s="179"/>
      <c r="BO14" s="179"/>
      <c r="BP14" s="180"/>
      <c r="BQ14" s="178" t="s">
        <v>30</v>
      </c>
      <c r="BR14" s="179"/>
      <c r="BS14" s="179"/>
      <c r="BT14" s="179"/>
      <c r="BU14" s="179"/>
      <c r="BV14" s="179"/>
      <c r="BW14" s="179"/>
      <c r="BX14" s="179"/>
      <c r="BY14" s="180"/>
      <c r="BZ14" s="178"/>
      <c r="CA14" s="179"/>
      <c r="CB14" s="179"/>
      <c r="CC14" s="179"/>
      <c r="CD14" s="179"/>
      <c r="CE14" s="179"/>
      <c r="CF14" s="179"/>
      <c r="CG14" s="179"/>
      <c r="CH14" s="179"/>
      <c r="CI14" s="179"/>
      <c r="CJ14" s="180"/>
      <c r="CK14" s="178" t="s">
        <v>55</v>
      </c>
      <c r="CL14" s="179"/>
      <c r="CM14" s="179"/>
      <c r="CN14" s="179"/>
      <c r="CO14" s="179"/>
      <c r="CP14" s="179"/>
      <c r="CQ14" s="179"/>
      <c r="CR14" s="179"/>
      <c r="CS14" s="179"/>
      <c r="CT14" s="179"/>
      <c r="CU14" s="180"/>
      <c r="CW14" s="67"/>
      <c r="CX14" s="67"/>
      <c r="CY14" s="67"/>
    </row>
    <row r="15" spans="1:103" s="4" customFormat="1" ht="12.75">
      <c r="A15" s="178"/>
      <c r="B15" s="179"/>
      <c r="C15" s="180"/>
      <c r="D15" s="178"/>
      <c r="E15" s="179"/>
      <c r="F15" s="179"/>
      <c r="G15" s="179"/>
      <c r="H15" s="179"/>
      <c r="I15" s="179"/>
      <c r="J15" s="179"/>
      <c r="K15" s="179"/>
      <c r="L15" s="179"/>
      <c r="M15" s="178"/>
      <c r="N15" s="179"/>
      <c r="O15" s="179"/>
      <c r="P15" s="179"/>
      <c r="Q15" s="179"/>
      <c r="R15" s="179"/>
      <c r="S15" s="179"/>
      <c r="T15" s="179"/>
      <c r="U15" s="179"/>
      <c r="V15" s="180"/>
      <c r="W15" s="178"/>
      <c r="X15" s="179"/>
      <c r="Y15" s="179"/>
      <c r="Z15" s="179"/>
      <c r="AA15" s="179"/>
      <c r="AB15" s="179"/>
      <c r="AC15" s="179"/>
      <c r="AD15" s="179"/>
      <c r="AE15" s="179"/>
      <c r="AF15" s="180"/>
      <c r="AG15" s="178"/>
      <c r="AH15" s="179"/>
      <c r="AI15" s="179"/>
      <c r="AJ15" s="179"/>
      <c r="AK15" s="179"/>
      <c r="AL15" s="179"/>
      <c r="AM15" s="179"/>
      <c r="AN15" s="179"/>
      <c r="AO15" s="180"/>
      <c r="AP15" s="178"/>
      <c r="AQ15" s="179"/>
      <c r="AR15" s="179"/>
      <c r="AS15" s="179"/>
      <c r="AT15" s="179"/>
      <c r="AU15" s="179"/>
      <c r="AV15" s="179"/>
      <c r="AW15" s="179"/>
      <c r="AX15" s="180"/>
      <c r="AY15" s="178"/>
      <c r="AZ15" s="179"/>
      <c r="BA15" s="179"/>
      <c r="BB15" s="179"/>
      <c r="BC15" s="179"/>
      <c r="BD15" s="179"/>
      <c r="BE15" s="179"/>
      <c r="BF15" s="179"/>
      <c r="BG15" s="180"/>
      <c r="BH15" s="178"/>
      <c r="BI15" s="179"/>
      <c r="BJ15" s="179"/>
      <c r="BK15" s="179"/>
      <c r="BL15" s="179"/>
      <c r="BM15" s="179"/>
      <c r="BN15" s="179"/>
      <c r="BO15" s="179"/>
      <c r="BP15" s="180"/>
      <c r="BQ15" s="178"/>
      <c r="BR15" s="179"/>
      <c r="BS15" s="179"/>
      <c r="BT15" s="179"/>
      <c r="BU15" s="179"/>
      <c r="BV15" s="179"/>
      <c r="BW15" s="179"/>
      <c r="BX15" s="179"/>
      <c r="BY15" s="180"/>
      <c r="BZ15" s="178"/>
      <c r="CA15" s="179"/>
      <c r="CB15" s="179"/>
      <c r="CC15" s="179"/>
      <c r="CD15" s="179"/>
      <c r="CE15" s="179"/>
      <c r="CF15" s="179"/>
      <c r="CG15" s="179"/>
      <c r="CH15" s="179"/>
      <c r="CI15" s="179"/>
      <c r="CJ15" s="180"/>
      <c r="CK15" s="178" t="s">
        <v>25</v>
      </c>
      <c r="CL15" s="179"/>
      <c r="CM15" s="179"/>
      <c r="CN15" s="179"/>
      <c r="CO15" s="179"/>
      <c r="CP15" s="179"/>
      <c r="CQ15" s="179"/>
      <c r="CR15" s="179"/>
      <c r="CS15" s="179"/>
      <c r="CT15" s="179"/>
      <c r="CU15" s="180"/>
      <c r="CW15" s="67"/>
      <c r="CX15" s="67"/>
      <c r="CY15" s="67"/>
    </row>
    <row r="16" spans="1:103" s="4" customFormat="1" ht="16.5" customHeight="1">
      <c r="A16" s="175">
        <v>1</v>
      </c>
      <c r="B16" s="176"/>
      <c r="C16" s="177"/>
      <c r="D16" s="175">
        <v>2</v>
      </c>
      <c r="E16" s="176"/>
      <c r="F16" s="176"/>
      <c r="G16" s="176"/>
      <c r="H16" s="176"/>
      <c r="I16" s="176"/>
      <c r="J16" s="176"/>
      <c r="K16" s="176"/>
      <c r="L16" s="176"/>
      <c r="M16" s="175">
        <v>3</v>
      </c>
      <c r="N16" s="176"/>
      <c r="O16" s="176"/>
      <c r="P16" s="176"/>
      <c r="Q16" s="176"/>
      <c r="R16" s="176"/>
      <c r="S16" s="176"/>
      <c r="T16" s="176"/>
      <c r="U16" s="176"/>
      <c r="V16" s="177"/>
      <c r="W16" s="175">
        <v>4</v>
      </c>
      <c r="X16" s="176"/>
      <c r="Y16" s="176"/>
      <c r="Z16" s="176"/>
      <c r="AA16" s="176"/>
      <c r="AB16" s="176"/>
      <c r="AC16" s="176"/>
      <c r="AD16" s="176"/>
      <c r="AE16" s="176"/>
      <c r="AF16" s="177"/>
      <c r="AG16" s="193">
        <v>5</v>
      </c>
      <c r="AH16" s="176"/>
      <c r="AI16" s="176"/>
      <c r="AJ16" s="176"/>
      <c r="AK16" s="176"/>
      <c r="AL16" s="176"/>
      <c r="AM16" s="176"/>
      <c r="AN16" s="176"/>
      <c r="AO16" s="177"/>
      <c r="AP16" s="175">
        <v>6</v>
      </c>
      <c r="AQ16" s="176"/>
      <c r="AR16" s="176"/>
      <c r="AS16" s="176"/>
      <c r="AT16" s="176"/>
      <c r="AU16" s="176"/>
      <c r="AV16" s="176"/>
      <c r="AW16" s="176"/>
      <c r="AX16" s="177"/>
      <c r="AY16" s="175">
        <v>7</v>
      </c>
      <c r="AZ16" s="176"/>
      <c r="BA16" s="176"/>
      <c r="BB16" s="176"/>
      <c r="BC16" s="176"/>
      <c r="BD16" s="176"/>
      <c r="BE16" s="176"/>
      <c r="BF16" s="176"/>
      <c r="BG16" s="177"/>
      <c r="BH16" s="175">
        <v>8</v>
      </c>
      <c r="BI16" s="176"/>
      <c r="BJ16" s="176"/>
      <c r="BK16" s="176"/>
      <c r="BL16" s="176"/>
      <c r="BM16" s="176"/>
      <c r="BN16" s="176"/>
      <c r="BO16" s="176"/>
      <c r="BP16" s="177"/>
      <c r="BQ16" s="175">
        <v>9</v>
      </c>
      <c r="BR16" s="176"/>
      <c r="BS16" s="176"/>
      <c r="BT16" s="176"/>
      <c r="BU16" s="176"/>
      <c r="BV16" s="176"/>
      <c r="BW16" s="176"/>
      <c r="BX16" s="176"/>
      <c r="BY16" s="177"/>
      <c r="BZ16" s="175">
        <v>10</v>
      </c>
      <c r="CA16" s="176"/>
      <c r="CB16" s="176"/>
      <c r="CC16" s="176"/>
      <c r="CD16" s="176"/>
      <c r="CE16" s="176"/>
      <c r="CF16" s="176"/>
      <c r="CG16" s="176"/>
      <c r="CH16" s="176"/>
      <c r="CI16" s="176"/>
      <c r="CJ16" s="177"/>
      <c r="CK16" s="175">
        <v>11</v>
      </c>
      <c r="CL16" s="176"/>
      <c r="CM16" s="176"/>
      <c r="CN16" s="176"/>
      <c r="CO16" s="176"/>
      <c r="CP16" s="176"/>
      <c r="CQ16" s="176"/>
      <c r="CR16" s="176"/>
      <c r="CS16" s="176"/>
      <c r="CT16" s="176"/>
      <c r="CU16" s="177"/>
      <c r="CW16" s="67"/>
      <c r="CX16" s="67"/>
      <c r="CY16" s="67"/>
    </row>
    <row r="17" spans="1:103" s="4" customFormat="1" ht="98.25" customHeight="1">
      <c r="A17" s="289">
        <v>1</v>
      </c>
      <c r="B17" s="290"/>
      <c r="C17" s="291"/>
      <c r="D17" s="454" t="s">
        <v>932</v>
      </c>
      <c r="E17" s="454"/>
      <c r="F17" s="454"/>
      <c r="G17" s="454"/>
      <c r="H17" s="454"/>
      <c r="I17" s="454"/>
      <c r="J17" s="454"/>
      <c r="K17" s="454"/>
      <c r="L17" s="454"/>
      <c r="M17" s="295" t="s">
        <v>927</v>
      </c>
      <c r="N17" s="296"/>
      <c r="O17" s="296"/>
      <c r="P17" s="296"/>
      <c r="Q17" s="296"/>
      <c r="R17" s="296"/>
      <c r="S17" s="296"/>
      <c r="T17" s="296"/>
      <c r="U17" s="296"/>
      <c r="V17" s="297"/>
      <c r="W17" s="465" t="s">
        <v>1113</v>
      </c>
      <c r="X17" s="466"/>
      <c r="Y17" s="466"/>
      <c r="Z17" s="466"/>
      <c r="AA17" s="466"/>
      <c r="AB17" s="466"/>
      <c r="AC17" s="466"/>
      <c r="AD17" s="466"/>
      <c r="AE17" s="466"/>
      <c r="AF17" s="467"/>
      <c r="AG17" s="343" t="s">
        <v>929</v>
      </c>
      <c r="AH17" s="344"/>
      <c r="AI17" s="344"/>
      <c r="AJ17" s="344"/>
      <c r="AK17" s="344"/>
      <c r="AL17" s="344"/>
      <c r="AM17" s="344"/>
      <c r="AN17" s="344"/>
      <c r="AO17" s="345"/>
      <c r="AP17" s="210">
        <v>7246999</v>
      </c>
      <c r="AQ17" s="210"/>
      <c r="AR17" s="210"/>
      <c r="AS17" s="210"/>
      <c r="AT17" s="210">
        <v>2238154</v>
      </c>
      <c r="AU17" s="210"/>
      <c r="AV17" s="210"/>
      <c r="AW17" s="210"/>
      <c r="AX17" s="210"/>
      <c r="AY17" s="301"/>
      <c r="AZ17" s="302"/>
      <c r="BA17" s="302"/>
      <c r="BB17" s="302"/>
      <c r="BC17" s="302"/>
      <c r="BD17" s="302"/>
      <c r="BE17" s="302"/>
      <c r="BF17" s="302"/>
      <c r="BG17" s="303"/>
      <c r="BH17" s="334" t="s">
        <v>1118</v>
      </c>
      <c r="BI17" s="335"/>
      <c r="BJ17" s="335"/>
      <c r="BK17" s="335"/>
      <c r="BL17" s="335"/>
      <c r="BM17" s="335"/>
      <c r="BN17" s="335"/>
      <c r="BO17" s="335"/>
      <c r="BP17" s="336"/>
      <c r="BQ17" s="474" t="s">
        <v>1117</v>
      </c>
      <c r="BR17" s="475"/>
      <c r="BS17" s="475"/>
      <c r="BT17" s="475"/>
      <c r="BU17" s="475"/>
      <c r="BV17" s="475"/>
      <c r="BW17" s="475"/>
      <c r="BX17" s="475"/>
      <c r="BY17" s="476"/>
      <c r="BZ17" s="286" t="s">
        <v>928</v>
      </c>
      <c r="CA17" s="287"/>
      <c r="CB17" s="287"/>
      <c r="CC17" s="287"/>
      <c r="CD17" s="287"/>
      <c r="CE17" s="287"/>
      <c r="CF17" s="287"/>
      <c r="CG17" s="287"/>
      <c r="CH17" s="287"/>
      <c r="CI17" s="287"/>
      <c r="CJ17" s="288"/>
      <c r="CK17" s="295"/>
      <c r="CL17" s="296"/>
      <c r="CM17" s="296"/>
      <c r="CN17" s="296"/>
      <c r="CO17" s="296"/>
      <c r="CP17" s="296"/>
      <c r="CQ17" s="296"/>
      <c r="CR17" s="296"/>
      <c r="CS17" s="296"/>
      <c r="CT17" s="296"/>
      <c r="CU17" s="297"/>
      <c r="CW17" s="67"/>
      <c r="CX17" s="67"/>
      <c r="CY17" s="67"/>
    </row>
    <row r="18" spans="1:103" s="4" customFormat="1" ht="90" customHeight="1">
      <c r="A18" s="289">
        <v>2</v>
      </c>
      <c r="B18" s="290"/>
      <c r="C18" s="291"/>
      <c r="D18" s="454" t="s">
        <v>933</v>
      </c>
      <c r="E18" s="454"/>
      <c r="F18" s="454"/>
      <c r="G18" s="454"/>
      <c r="H18" s="454"/>
      <c r="I18" s="454"/>
      <c r="J18" s="454"/>
      <c r="K18" s="454"/>
      <c r="L18" s="454"/>
      <c r="M18" s="295" t="s">
        <v>935</v>
      </c>
      <c r="N18" s="296"/>
      <c r="O18" s="296"/>
      <c r="P18" s="296"/>
      <c r="Q18" s="296"/>
      <c r="R18" s="296"/>
      <c r="S18" s="296"/>
      <c r="T18" s="296"/>
      <c r="U18" s="296"/>
      <c r="V18" s="297"/>
      <c r="W18" s="471" t="s">
        <v>1111</v>
      </c>
      <c r="X18" s="472"/>
      <c r="Y18" s="472"/>
      <c r="Z18" s="472"/>
      <c r="AA18" s="472"/>
      <c r="AB18" s="472"/>
      <c r="AC18" s="472"/>
      <c r="AD18" s="472"/>
      <c r="AE18" s="472"/>
      <c r="AF18" s="473"/>
      <c r="AG18" s="343" t="s">
        <v>931</v>
      </c>
      <c r="AH18" s="344"/>
      <c r="AI18" s="344"/>
      <c r="AJ18" s="344"/>
      <c r="AK18" s="344"/>
      <c r="AL18" s="344"/>
      <c r="AM18" s="344"/>
      <c r="AN18" s="344"/>
      <c r="AO18" s="345"/>
      <c r="AP18" s="210">
        <v>253119</v>
      </c>
      <c r="AQ18" s="210"/>
      <c r="AR18" s="210"/>
      <c r="AS18" s="210"/>
      <c r="AT18" s="210">
        <v>91146.52</v>
      </c>
      <c r="AU18" s="210"/>
      <c r="AV18" s="210"/>
      <c r="AW18" s="210"/>
      <c r="AX18" s="210"/>
      <c r="AY18" s="301"/>
      <c r="AZ18" s="302"/>
      <c r="BA18" s="302"/>
      <c r="BB18" s="302"/>
      <c r="BC18" s="302"/>
      <c r="BD18" s="302"/>
      <c r="BE18" s="302"/>
      <c r="BF18" s="302"/>
      <c r="BG18" s="303"/>
      <c r="BH18" s="334" t="s">
        <v>1112</v>
      </c>
      <c r="BI18" s="335"/>
      <c r="BJ18" s="335"/>
      <c r="BK18" s="335"/>
      <c r="BL18" s="335"/>
      <c r="BM18" s="335"/>
      <c r="BN18" s="335"/>
      <c r="BO18" s="335"/>
      <c r="BP18" s="336"/>
      <c r="BQ18" s="369" t="s">
        <v>1137</v>
      </c>
      <c r="BR18" s="370"/>
      <c r="BS18" s="370"/>
      <c r="BT18" s="370"/>
      <c r="BU18" s="370"/>
      <c r="BV18" s="370"/>
      <c r="BW18" s="370"/>
      <c r="BX18" s="370"/>
      <c r="BY18" s="371"/>
      <c r="BZ18" s="286" t="s">
        <v>930</v>
      </c>
      <c r="CA18" s="287"/>
      <c r="CB18" s="287"/>
      <c r="CC18" s="287"/>
      <c r="CD18" s="287"/>
      <c r="CE18" s="287"/>
      <c r="CF18" s="287"/>
      <c r="CG18" s="287"/>
      <c r="CH18" s="287"/>
      <c r="CI18" s="287"/>
      <c r="CJ18" s="288"/>
      <c r="CK18" s="295"/>
      <c r="CL18" s="296"/>
      <c r="CM18" s="296"/>
      <c r="CN18" s="296"/>
      <c r="CO18" s="296"/>
      <c r="CP18" s="296"/>
      <c r="CQ18" s="296"/>
      <c r="CR18" s="296"/>
      <c r="CS18" s="296"/>
      <c r="CT18" s="296"/>
      <c r="CU18" s="297"/>
      <c r="CW18" s="67"/>
      <c r="CX18" s="67"/>
      <c r="CY18" s="67"/>
    </row>
    <row r="19" spans="1:103" s="4" customFormat="1" ht="60.75" customHeight="1">
      <c r="A19" s="289">
        <v>3</v>
      </c>
      <c r="B19" s="290"/>
      <c r="C19" s="291"/>
      <c r="D19" s="454" t="s">
        <v>934</v>
      </c>
      <c r="E19" s="454"/>
      <c r="F19" s="454"/>
      <c r="G19" s="454"/>
      <c r="H19" s="454"/>
      <c r="I19" s="454"/>
      <c r="J19" s="454"/>
      <c r="K19" s="454"/>
      <c r="L19" s="454"/>
      <c r="M19" s="295" t="s">
        <v>936</v>
      </c>
      <c r="N19" s="296"/>
      <c r="O19" s="296"/>
      <c r="P19" s="296"/>
      <c r="Q19" s="296"/>
      <c r="R19" s="296"/>
      <c r="S19" s="296"/>
      <c r="T19" s="296"/>
      <c r="U19" s="296"/>
      <c r="V19" s="297"/>
      <c r="W19" s="325" t="s">
        <v>1114</v>
      </c>
      <c r="X19" s="326"/>
      <c r="Y19" s="326"/>
      <c r="Z19" s="326"/>
      <c r="AA19" s="326"/>
      <c r="AB19" s="326"/>
      <c r="AC19" s="326"/>
      <c r="AD19" s="326"/>
      <c r="AE19" s="326"/>
      <c r="AF19" s="327"/>
      <c r="AG19" s="343" t="s">
        <v>937</v>
      </c>
      <c r="AH19" s="344"/>
      <c r="AI19" s="344"/>
      <c r="AJ19" s="344"/>
      <c r="AK19" s="344"/>
      <c r="AL19" s="344"/>
      <c r="AM19" s="344"/>
      <c r="AN19" s="344"/>
      <c r="AO19" s="345"/>
      <c r="AP19" s="210">
        <v>256154</v>
      </c>
      <c r="AQ19" s="210"/>
      <c r="AR19" s="210"/>
      <c r="AS19" s="210"/>
      <c r="AT19" s="210">
        <v>92255.59</v>
      </c>
      <c r="AU19" s="210"/>
      <c r="AV19" s="210"/>
      <c r="AW19" s="210"/>
      <c r="AX19" s="210"/>
      <c r="AY19" s="301"/>
      <c r="AZ19" s="302"/>
      <c r="BA19" s="302"/>
      <c r="BB19" s="302"/>
      <c r="BC19" s="302"/>
      <c r="BD19" s="302"/>
      <c r="BE19" s="302"/>
      <c r="BF19" s="302"/>
      <c r="BG19" s="303"/>
      <c r="BH19" s="334" t="s">
        <v>1119</v>
      </c>
      <c r="BI19" s="335"/>
      <c r="BJ19" s="335"/>
      <c r="BK19" s="335"/>
      <c r="BL19" s="335"/>
      <c r="BM19" s="335"/>
      <c r="BN19" s="335"/>
      <c r="BO19" s="335"/>
      <c r="BP19" s="336"/>
      <c r="BQ19" s="369" t="s">
        <v>1136</v>
      </c>
      <c r="BR19" s="370"/>
      <c r="BS19" s="370"/>
      <c r="BT19" s="370"/>
      <c r="BU19" s="370"/>
      <c r="BV19" s="370"/>
      <c r="BW19" s="370"/>
      <c r="BX19" s="370"/>
      <c r="BY19" s="371"/>
      <c r="BZ19" s="286" t="s">
        <v>930</v>
      </c>
      <c r="CA19" s="287"/>
      <c r="CB19" s="287"/>
      <c r="CC19" s="287"/>
      <c r="CD19" s="287"/>
      <c r="CE19" s="287"/>
      <c r="CF19" s="287"/>
      <c r="CG19" s="287"/>
      <c r="CH19" s="287"/>
      <c r="CI19" s="287"/>
      <c r="CJ19" s="288"/>
      <c r="CK19" s="295"/>
      <c r="CL19" s="296"/>
      <c r="CM19" s="296"/>
      <c r="CN19" s="296"/>
      <c r="CO19" s="296"/>
      <c r="CP19" s="296"/>
      <c r="CQ19" s="296"/>
      <c r="CR19" s="296"/>
      <c r="CS19" s="296"/>
      <c r="CT19" s="296"/>
      <c r="CU19" s="297"/>
      <c r="CW19" s="67"/>
      <c r="CX19" s="67"/>
      <c r="CY19" s="67"/>
    </row>
    <row r="20" spans="1:103" s="4" customFormat="1" ht="60" customHeight="1">
      <c r="A20" s="289">
        <v>4</v>
      </c>
      <c r="B20" s="290"/>
      <c r="C20" s="291"/>
      <c r="D20" s="454" t="s">
        <v>939</v>
      </c>
      <c r="E20" s="454"/>
      <c r="F20" s="454"/>
      <c r="G20" s="454"/>
      <c r="H20" s="454"/>
      <c r="I20" s="454"/>
      <c r="J20" s="454"/>
      <c r="K20" s="454"/>
      <c r="L20" s="454"/>
      <c r="M20" s="295" t="s">
        <v>940</v>
      </c>
      <c r="N20" s="296"/>
      <c r="O20" s="296"/>
      <c r="P20" s="296"/>
      <c r="Q20" s="296"/>
      <c r="R20" s="296"/>
      <c r="S20" s="296"/>
      <c r="T20" s="296"/>
      <c r="U20" s="296"/>
      <c r="V20" s="297"/>
      <c r="W20" s="325" t="s">
        <v>941</v>
      </c>
      <c r="X20" s="326"/>
      <c r="Y20" s="326"/>
      <c r="Z20" s="326"/>
      <c r="AA20" s="326"/>
      <c r="AB20" s="326"/>
      <c r="AC20" s="326"/>
      <c r="AD20" s="326"/>
      <c r="AE20" s="326"/>
      <c r="AF20" s="327"/>
      <c r="AG20" s="343" t="s">
        <v>942</v>
      </c>
      <c r="AH20" s="344"/>
      <c r="AI20" s="344"/>
      <c r="AJ20" s="344"/>
      <c r="AK20" s="344"/>
      <c r="AL20" s="344"/>
      <c r="AM20" s="344"/>
      <c r="AN20" s="344"/>
      <c r="AO20" s="345"/>
      <c r="AP20" s="210">
        <v>270722</v>
      </c>
      <c r="AQ20" s="210"/>
      <c r="AR20" s="210"/>
      <c r="AS20" s="210"/>
      <c r="AT20" s="210">
        <v>97491.9</v>
      </c>
      <c r="AU20" s="210"/>
      <c r="AV20" s="210"/>
      <c r="AW20" s="210"/>
      <c r="AX20" s="210"/>
      <c r="AY20" s="301"/>
      <c r="AZ20" s="302"/>
      <c r="BA20" s="302"/>
      <c r="BB20" s="302"/>
      <c r="BC20" s="302"/>
      <c r="BD20" s="302"/>
      <c r="BE20" s="302"/>
      <c r="BF20" s="302"/>
      <c r="BG20" s="303"/>
      <c r="BH20" s="334" t="s">
        <v>1120</v>
      </c>
      <c r="BI20" s="335"/>
      <c r="BJ20" s="335"/>
      <c r="BK20" s="335"/>
      <c r="BL20" s="335"/>
      <c r="BM20" s="335"/>
      <c r="BN20" s="335"/>
      <c r="BO20" s="335"/>
      <c r="BP20" s="336"/>
      <c r="BQ20" s="369" t="s">
        <v>1135</v>
      </c>
      <c r="BR20" s="370"/>
      <c r="BS20" s="370"/>
      <c r="BT20" s="370"/>
      <c r="BU20" s="370"/>
      <c r="BV20" s="370"/>
      <c r="BW20" s="370"/>
      <c r="BX20" s="370"/>
      <c r="BY20" s="371"/>
      <c r="BZ20" s="286" t="s">
        <v>930</v>
      </c>
      <c r="CA20" s="287"/>
      <c r="CB20" s="287"/>
      <c r="CC20" s="287"/>
      <c r="CD20" s="287"/>
      <c r="CE20" s="287"/>
      <c r="CF20" s="287"/>
      <c r="CG20" s="287"/>
      <c r="CH20" s="287"/>
      <c r="CI20" s="287"/>
      <c r="CJ20" s="288"/>
      <c r="CK20" s="295"/>
      <c r="CL20" s="296"/>
      <c r="CM20" s="296"/>
      <c r="CN20" s="296"/>
      <c r="CO20" s="296"/>
      <c r="CP20" s="296"/>
      <c r="CQ20" s="296"/>
      <c r="CR20" s="296"/>
      <c r="CS20" s="296"/>
      <c r="CT20" s="296"/>
      <c r="CU20" s="297"/>
      <c r="CW20" s="67"/>
      <c r="CX20" s="67"/>
      <c r="CY20" s="67"/>
    </row>
    <row r="21" spans="1:103" s="4" customFormat="1" ht="72" customHeight="1">
      <c r="A21" s="289">
        <v>5</v>
      </c>
      <c r="B21" s="290"/>
      <c r="C21" s="291"/>
      <c r="D21" s="454" t="s">
        <v>945</v>
      </c>
      <c r="E21" s="454"/>
      <c r="F21" s="454"/>
      <c r="G21" s="454"/>
      <c r="H21" s="454"/>
      <c r="I21" s="454"/>
      <c r="J21" s="454"/>
      <c r="K21" s="454"/>
      <c r="L21" s="454"/>
      <c r="M21" s="295" t="s">
        <v>943</v>
      </c>
      <c r="N21" s="296"/>
      <c r="O21" s="296"/>
      <c r="P21" s="296"/>
      <c r="Q21" s="296"/>
      <c r="R21" s="296"/>
      <c r="S21" s="296"/>
      <c r="T21" s="296"/>
      <c r="U21" s="296"/>
      <c r="V21" s="297"/>
      <c r="W21" s="325" t="s">
        <v>689</v>
      </c>
      <c r="X21" s="326"/>
      <c r="Y21" s="326"/>
      <c r="Z21" s="326"/>
      <c r="AA21" s="326"/>
      <c r="AB21" s="326"/>
      <c r="AC21" s="326"/>
      <c r="AD21" s="326"/>
      <c r="AE21" s="326"/>
      <c r="AF21" s="327"/>
      <c r="AG21" s="343" t="s">
        <v>944</v>
      </c>
      <c r="AH21" s="344"/>
      <c r="AI21" s="344"/>
      <c r="AJ21" s="344"/>
      <c r="AK21" s="344"/>
      <c r="AL21" s="344"/>
      <c r="AM21" s="344"/>
      <c r="AN21" s="344"/>
      <c r="AO21" s="345"/>
      <c r="AP21" s="210">
        <v>306019</v>
      </c>
      <c r="AQ21" s="210"/>
      <c r="AR21" s="210"/>
      <c r="AS21" s="210"/>
      <c r="AT21" s="210">
        <v>97491.9</v>
      </c>
      <c r="AU21" s="210"/>
      <c r="AV21" s="210"/>
      <c r="AW21" s="210"/>
      <c r="AX21" s="210"/>
      <c r="AY21" s="301"/>
      <c r="AZ21" s="302"/>
      <c r="BA21" s="302"/>
      <c r="BB21" s="302"/>
      <c r="BC21" s="302"/>
      <c r="BD21" s="302"/>
      <c r="BE21" s="302"/>
      <c r="BF21" s="302"/>
      <c r="BG21" s="303"/>
      <c r="BH21" s="334" t="s">
        <v>1120</v>
      </c>
      <c r="BI21" s="335"/>
      <c r="BJ21" s="335"/>
      <c r="BK21" s="335"/>
      <c r="BL21" s="335"/>
      <c r="BM21" s="335"/>
      <c r="BN21" s="335"/>
      <c r="BO21" s="335"/>
      <c r="BP21" s="336"/>
      <c r="BQ21" s="369" t="s">
        <v>1145</v>
      </c>
      <c r="BR21" s="370"/>
      <c r="BS21" s="370"/>
      <c r="BT21" s="370"/>
      <c r="BU21" s="370"/>
      <c r="BV21" s="370"/>
      <c r="BW21" s="370"/>
      <c r="BX21" s="370"/>
      <c r="BY21" s="371"/>
      <c r="BZ21" s="286" t="s">
        <v>930</v>
      </c>
      <c r="CA21" s="287"/>
      <c r="CB21" s="287"/>
      <c r="CC21" s="287"/>
      <c r="CD21" s="287"/>
      <c r="CE21" s="287"/>
      <c r="CF21" s="287"/>
      <c r="CG21" s="287"/>
      <c r="CH21" s="287"/>
      <c r="CI21" s="287"/>
      <c r="CJ21" s="288"/>
      <c r="CK21" s="295"/>
      <c r="CL21" s="296"/>
      <c r="CM21" s="296"/>
      <c r="CN21" s="296"/>
      <c r="CO21" s="296"/>
      <c r="CP21" s="296"/>
      <c r="CQ21" s="296"/>
      <c r="CR21" s="296"/>
      <c r="CS21" s="296"/>
      <c r="CT21" s="296"/>
      <c r="CU21" s="297"/>
      <c r="CW21" s="67"/>
      <c r="CX21" s="67"/>
      <c r="CY21" s="67"/>
    </row>
    <row r="22" spans="1:103" s="4" customFormat="1" ht="71.25" customHeight="1">
      <c r="A22" s="289">
        <v>6</v>
      </c>
      <c r="B22" s="290"/>
      <c r="C22" s="291"/>
      <c r="D22" s="454" t="s">
        <v>949</v>
      </c>
      <c r="E22" s="454"/>
      <c r="F22" s="454"/>
      <c r="G22" s="454"/>
      <c r="H22" s="454"/>
      <c r="I22" s="454"/>
      <c r="J22" s="454"/>
      <c r="K22" s="454"/>
      <c r="L22" s="454"/>
      <c r="M22" s="295" t="s">
        <v>948</v>
      </c>
      <c r="N22" s="296"/>
      <c r="O22" s="296"/>
      <c r="P22" s="296"/>
      <c r="Q22" s="296"/>
      <c r="R22" s="296"/>
      <c r="S22" s="296"/>
      <c r="T22" s="296"/>
      <c r="U22" s="296"/>
      <c r="V22" s="297"/>
      <c r="W22" s="325" t="s">
        <v>947</v>
      </c>
      <c r="X22" s="326"/>
      <c r="Y22" s="326"/>
      <c r="Z22" s="326"/>
      <c r="AA22" s="326"/>
      <c r="AB22" s="326"/>
      <c r="AC22" s="326"/>
      <c r="AD22" s="326"/>
      <c r="AE22" s="326"/>
      <c r="AF22" s="327"/>
      <c r="AG22" s="343" t="s">
        <v>946</v>
      </c>
      <c r="AH22" s="344"/>
      <c r="AI22" s="344"/>
      <c r="AJ22" s="344"/>
      <c r="AK22" s="344"/>
      <c r="AL22" s="344"/>
      <c r="AM22" s="344"/>
      <c r="AN22" s="344"/>
      <c r="AO22" s="345"/>
      <c r="AP22" s="210">
        <v>304714</v>
      </c>
      <c r="AQ22" s="210"/>
      <c r="AR22" s="210"/>
      <c r="AS22" s="210"/>
      <c r="AT22" s="210">
        <v>109728.42</v>
      </c>
      <c r="AU22" s="210"/>
      <c r="AV22" s="210"/>
      <c r="AW22" s="210"/>
      <c r="AX22" s="210"/>
      <c r="AY22" s="301"/>
      <c r="AZ22" s="302"/>
      <c r="BA22" s="302"/>
      <c r="BB22" s="302"/>
      <c r="BC22" s="302"/>
      <c r="BD22" s="302"/>
      <c r="BE22" s="302"/>
      <c r="BF22" s="302"/>
      <c r="BG22" s="303"/>
      <c r="BH22" s="334" t="s">
        <v>1112</v>
      </c>
      <c r="BI22" s="335"/>
      <c r="BJ22" s="335"/>
      <c r="BK22" s="335"/>
      <c r="BL22" s="335"/>
      <c r="BM22" s="335"/>
      <c r="BN22" s="335"/>
      <c r="BO22" s="335"/>
      <c r="BP22" s="336"/>
      <c r="BQ22" s="369" t="s">
        <v>1146</v>
      </c>
      <c r="BR22" s="370"/>
      <c r="BS22" s="370"/>
      <c r="BT22" s="370"/>
      <c r="BU22" s="370"/>
      <c r="BV22" s="370"/>
      <c r="BW22" s="370"/>
      <c r="BX22" s="370"/>
      <c r="BY22" s="371"/>
      <c r="BZ22" s="286" t="s">
        <v>930</v>
      </c>
      <c r="CA22" s="287"/>
      <c r="CB22" s="287"/>
      <c r="CC22" s="287"/>
      <c r="CD22" s="287"/>
      <c r="CE22" s="287"/>
      <c r="CF22" s="287"/>
      <c r="CG22" s="287"/>
      <c r="CH22" s="287"/>
      <c r="CI22" s="287"/>
      <c r="CJ22" s="288"/>
      <c r="CK22" s="295"/>
      <c r="CL22" s="296"/>
      <c r="CM22" s="296"/>
      <c r="CN22" s="296"/>
      <c r="CO22" s="296"/>
      <c r="CP22" s="296"/>
      <c r="CQ22" s="296"/>
      <c r="CR22" s="296"/>
      <c r="CS22" s="296"/>
      <c r="CT22" s="296"/>
      <c r="CU22" s="297"/>
      <c r="CW22" s="67"/>
      <c r="CX22" s="67"/>
      <c r="CY22" s="67"/>
    </row>
    <row r="23" spans="1:103" s="143" customFormat="1" ht="60.75" customHeight="1">
      <c r="A23" s="405">
        <v>7</v>
      </c>
      <c r="B23" s="406"/>
      <c r="C23" s="407"/>
      <c r="D23" s="454" t="s">
        <v>950</v>
      </c>
      <c r="E23" s="454"/>
      <c r="F23" s="454"/>
      <c r="G23" s="454"/>
      <c r="H23" s="454"/>
      <c r="I23" s="454"/>
      <c r="J23" s="454"/>
      <c r="K23" s="454"/>
      <c r="L23" s="454"/>
      <c r="M23" s="462" t="s">
        <v>951</v>
      </c>
      <c r="N23" s="463"/>
      <c r="O23" s="463"/>
      <c r="P23" s="463"/>
      <c r="Q23" s="463"/>
      <c r="R23" s="463"/>
      <c r="S23" s="463"/>
      <c r="T23" s="463"/>
      <c r="U23" s="463"/>
      <c r="V23" s="464"/>
      <c r="W23" s="465" t="s">
        <v>689</v>
      </c>
      <c r="X23" s="466"/>
      <c r="Y23" s="466"/>
      <c r="Z23" s="466"/>
      <c r="AA23" s="466"/>
      <c r="AB23" s="466"/>
      <c r="AC23" s="466"/>
      <c r="AD23" s="466"/>
      <c r="AE23" s="466"/>
      <c r="AF23" s="467"/>
      <c r="AG23" s="468" t="s">
        <v>944</v>
      </c>
      <c r="AH23" s="469"/>
      <c r="AI23" s="469"/>
      <c r="AJ23" s="469"/>
      <c r="AK23" s="469"/>
      <c r="AL23" s="469"/>
      <c r="AM23" s="469"/>
      <c r="AN23" s="469"/>
      <c r="AO23" s="470"/>
      <c r="AP23" s="458">
        <v>306019</v>
      </c>
      <c r="AQ23" s="458"/>
      <c r="AR23" s="458"/>
      <c r="AS23" s="458"/>
      <c r="AT23" s="458">
        <v>97491.9</v>
      </c>
      <c r="AU23" s="458"/>
      <c r="AV23" s="458"/>
      <c r="AW23" s="458"/>
      <c r="AX23" s="458"/>
      <c r="AY23" s="459"/>
      <c r="AZ23" s="460"/>
      <c r="BA23" s="460"/>
      <c r="BB23" s="460"/>
      <c r="BC23" s="460"/>
      <c r="BD23" s="460"/>
      <c r="BE23" s="460"/>
      <c r="BF23" s="460"/>
      <c r="BG23" s="461"/>
      <c r="BH23" s="334" t="s">
        <v>1120</v>
      </c>
      <c r="BI23" s="335"/>
      <c r="BJ23" s="335"/>
      <c r="BK23" s="335"/>
      <c r="BL23" s="335"/>
      <c r="BM23" s="335"/>
      <c r="BN23" s="335"/>
      <c r="BO23" s="335"/>
      <c r="BP23" s="336"/>
      <c r="BQ23" s="369" t="s">
        <v>1145</v>
      </c>
      <c r="BR23" s="370"/>
      <c r="BS23" s="370"/>
      <c r="BT23" s="370"/>
      <c r="BU23" s="370"/>
      <c r="BV23" s="370"/>
      <c r="BW23" s="370"/>
      <c r="BX23" s="370"/>
      <c r="BY23" s="371"/>
      <c r="BZ23" s="286" t="s">
        <v>930</v>
      </c>
      <c r="CA23" s="287"/>
      <c r="CB23" s="287"/>
      <c r="CC23" s="287"/>
      <c r="CD23" s="287"/>
      <c r="CE23" s="287"/>
      <c r="CF23" s="287"/>
      <c r="CG23" s="287"/>
      <c r="CH23" s="287"/>
      <c r="CI23" s="287"/>
      <c r="CJ23" s="288"/>
      <c r="CK23" s="409"/>
      <c r="CL23" s="410"/>
      <c r="CM23" s="410"/>
      <c r="CN23" s="410"/>
      <c r="CO23" s="410"/>
      <c r="CP23" s="410"/>
      <c r="CQ23" s="410"/>
      <c r="CR23" s="410"/>
      <c r="CS23" s="410"/>
      <c r="CT23" s="410"/>
      <c r="CU23" s="411"/>
      <c r="CW23" s="144"/>
      <c r="CX23" s="144"/>
      <c r="CY23" s="144"/>
    </row>
    <row r="24" spans="1:103" s="4" customFormat="1" ht="51" customHeight="1">
      <c r="A24" s="289">
        <v>8</v>
      </c>
      <c r="B24" s="290"/>
      <c r="C24" s="291"/>
      <c r="D24" s="454" t="s">
        <v>954</v>
      </c>
      <c r="E24" s="454"/>
      <c r="F24" s="454"/>
      <c r="G24" s="454"/>
      <c r="H24" s="454"/>
      <c r="I24" s="454"/>
      <c r="J24" s="454"/>
      <c r="K24" s="454"/>
      <c r="L24" s="454"/>
      <c r="M24" s="295" t="s">
        <v>955</v>
      </c>
      <c r="N24" s="296"/>
      <c r="O24" s="296"/>
      <c r="P24" s="296"/>
      <c r="Q24" s="296"/>
      <c r="R24" s="296"/>
      <c r="S24" s="296"/>
      <c r="T24" s="296"/>
      <c r="U24" s="296"/>
      <c r="V24" s="297"/>
      <c r="W24" s="325" t="s">
        <v>953</v>
      </c>
      <c r="X24" s="326"/>
      <c r="Y24" s="326"/>
      <c r="Z24" s="326"/>
      <c r="AA24" s="326"/>
      <c r="AB24" s="326"/>
      <c r="AC24" s="326"/>
      <c r="AD24" s="326"/>
      <c r="AE24" s="326"/>
      <c r="AF24" s="327"/>
      <c r="AG24" s="343" t="s">
        <v>952</v>
      </c>
      <c r="AH24" s="344"/>
      <c r="AI24" s="344"/>
      <c r="AJ24" s="344"/>
      <c r="AK24" s="344"/>
      <c r="AL24" s="344"/>
      <c r="AM24" s="344"/>
      <c r="AN24" s="344"/>
      <c r="AO24" s="345"/>
      <c r="AP24" s="210">
        <v>264404</v>
      </c>
      <c r="AQ24" s="210"/>
      <c r="AR24" s="210"/>
      <c r="AS24" s="210"/>
      <c r="AT24" s="210">
        <v>95203.32</v>
      </c>
      <c r="AU24" s="210"/>
      <c r="AV24" s="210"/>
      <c r="AW24" s="210"/>
      <c r="AX24" s="210"/>
      <c r="AY24" s="301"/>
      <c r="AZ24" s="302"/>
      <c r="BA24" s="302"/>
      <c r="BB24" s="302"/>
      <c r="BC24" s="302"/>
      <c r="BD24" s="302"/>
      <c r="BE24" s="302"/>
      <c r="BF24" s="302"/>
      <c r="BG24" s="303"/>
      <c r="BH24" s="334" t="s">
        <v>1121</v>
      </c>
      <c r="BI24" s="335"/>
      <c r="BJ24" s="335"/>
      <c r="BK24" s="335"/>
      <c r="BL24" s="335"/>
      <c r="BM24" s="335"/>
      <c r="BN24" s="335"/>
      <c r="BO24" s="335"/>
      <c r="BP24" s="336"/>
      <c r="BQ24" s="369" t="s">
        <v>1144</v>
      </c>
      <c r="BR24" s="370"/>
      <c r="BS24" s="370"/>
      <c r="BT24" s="370"/>
      <c r="BU24" s="370"/>
      <c r="BV24" s="370"/>
      <c r="BW24" s="370"/>
      <c r="BX24" s="370"/>
      <c r="BY24" s="371"/>
      <c r="BZ24" s="286" t="s">
        <v>930</v>
      </c>
      <c r="CA24" s="287"/>
      <c r="CB24" s="287"/>
      <c r="CC24" s="287"/>
      <c r="CD24" s="287"/>
      <c r="CE24" s="287"/>
      <c r="CF24" s="287"/>
      <c r="CG24" s="287"/>
      <c r="CH24" s="287"/>
      <c r="CI24" s="287"/>
      <c r="CJ24" s="288"/>
      <c r="CK24" s="295"/>
      <c r="CL24" s="296"/>
      <c r="CM24" s="296"/>
      <c r="CN24" s="296"/>
      <c r="CO24" s="296"/>
      <c r="CP24" s="296"/>
      <c r="CQ24" s="296"/>
      <c r="CR24" s="296"/>
      <c r="CS24" s="296"/>
      <c r="CT24" s="296"/>
      <c r="CU24" s="297"/>
      <c r="CW24" s="67"/>
      <c r="CX24" s="67"/>
      <c r="CY24" s="67"/>
    </row>
    <row r="25" spans="1:103" s="145" customFormat="1" ht="60.75" customHeight="1">
      <c r="A25" s="405">
        <v>9</v>
      </c>
      <c r="B25" s="406"/>
      <c r="C25" s="407"/>
      <c r="D25" s="454" t="s">
        <v>958</v>
      </c>
      <c r="E25" s="454"/>
      <c r="F25" s="454"/>
      <c r="G25" s="454"/>
      <c r="H25" s="454"/>
      <c r="I25" s="454"/>
      <c r="J25" s="454"/>
      <c r="K25" s="454"/>
      <c r="L25" s="454"/>
      <c r="M25" s="462" t="s">
        <v>959</v>
      </c>
      <c r="N25" s="463"/>
      <c r="O25" s="463"/>
      <c r="P25" s="463"/>
      <c r="Q25" s="463"/>
      <c r="R25" s="463"/>
      <c r="S25" s="463"/>
      <c r="T25" s="463"/>
      <c r="U25" s="463"/>
      <c r="V25" s="464"/>
      <c r="W25" s="465" t="s">
        <v>957</v>
      </c>
      <c r="X25" s="466"/>
      <c r="Y25" s="466"/>
      <c r="Z25" s="466"/>
      <c r="AA25" s="466"/>
      <c r="AB25" s="466"/>
      <c r="AC25" s="466"/>
      <c r="AD25" s="466"/>
      <c r="AE25" s="466"/>
      <c r="AF25" s="467"/>
      <c r="AG25" s="468" t="s">
        <v>956</v>
      </c>
      <c r="AH25" s="469"/>
      <c r="AI25" s="469"/>
      <c r="AJ25" s="469"/>
      <c r="AK25" s="469"/>
      <c r="AL25" s="469"/>
      <c r="AM25" s="469"/>
      <c r="AN25" s="469"/>
      <c r="AO25" s="470"/>
      <c r="AP25" s="458">
        <v>252018</v>
      </c>
      <c r="AQ25" s="458"/>
      <c r="AR25" s="458"/>
      <c r="AS25" s="458"/>
      <c r="AT25" s="458">
        <v>90751.38</v>
      </c>
      <c r="AU25" s="458"/>
      <c r="AV25" s="458"/>
      <c r="AW25" s="458"/>
      <c r="AX25" s="458"/>
      <c r="AY25" s="459"/>
      <c r="AZ25" s="460"/>
      <c r="BA25" s="460"/>
      <c r="BB25" s="460"/>
      <c r="BC25" s="460"/>
      <c r="BD25" s="460"/>
      <c r="BE25" s="460"/>
      <c r="BF25" s="460"/>
      <c r="BG25" s="461"/>
      <c r="BH25" s="334" t="s">
        <v>1112</v>
      </c>
      <c r="BI25" s="335"/>
      <c r="BJ25" s="335"/>
      <c r="BK25" s="335"/>
      <c r="BL25" s="335"/>
      <c r="BM25" s="335"/>
      <c r="BN25" s="335"/>
      <c r="BO25" s="335"/>
      <c r="BP25" s="336"/>
      <c r="BQ25" s="369" t="s">
        <v>1143</v>
      </c>
      <c r="BR25" s="370"/>
      <c r="BS25" s="370"/>
      <c r="BT25" s="370"/>
      <c r="BU25" s="370"/>
      <c r="BV25" s="370"/>
      <c r="BW25" s="370"/>
      <c r="BX25" s="370"/>
      <c r="BY25" s="371"/>
      <c r="BZ25" s="286" t="s">
        <v>930</v>
      </c>
      <c r="CA25" s="287"/>
      <c r="CB25" s="287"/>
      <c r="CC25" s="287"/>
      <c r="CD25" s="287"/>
      <c r="CE25" s="287"/>
      <c r="CF25" s="287"/>
      <c r="CG25" s="287"/>
      <c r="CH25" s="287"/>
      <c r="CI25" s="287"/>
      <c r="CJ25" s="288"/>
      <c r="CK25" s="422"/>
      <c r="CL25" s="423"/>
      <c r="CM25" s="423"/>
      <c r="CN25" s="423"/>
      <c r="CO25" s="423"/>
      <c r="CP25" s="423"/>
      <c r="CQ25" s="423"/>
      <c r="CR25" s="423"/>
      <c r="CS25" s="423"/>
      <c r="CT25" s="423"/>
      <c r="CU25" s="424"/>
      <c r="CW25" s="146"/>
      <c r="CX25" s="146"/>
      <c r="CY25" s="146"/>
    </row>
    <row r="26" spans="1:103" s="4" customFormat="1" ht="63.75" customHeight="1">
      <c r="A26" s="289">
        <v>10</v>
      </c>
      <c r="B26" s="290"/>
      <c r="C26" s="291"/>
      <c r="D26" s="454" t="s">
        <v>962</v>
      </c>
      <c r="E26" s="454"/>
      <c r="F26" s="454"/>
      <c r="G26" s="454"/>
      <c r="H26" s="454"/>
      <c r="I26" s="454"/>
      <c r="J26" s="454"/>
      <c r="K26" s="454"/>
      <c r="L26" s="454"/>
      <c r="M26" s="295" t="s">
        <v>963</v>
      </c>
      <c r="N26" s="296"/>
      <c r="O26" s="296"/>
      <c r="P26" s="296"/>
      <c r="Q26" s="296"/>
      <c r="R26" s="296"/>
      <c r="S26" s="296"/>
      <c r="T26" s="296"/>
      <c r="U26" s="296"/>
      <c r="V26" s="297"/>
      <c r="W26" s="325" t="s">
        <v>961</v>
      </c>
      <c r="X26" s="326"/>
      <c r="Y26" s="326"/>
      <c r="Z26" s="326"/>
      <c r="AA26" s="326"/>
      <c r="AB26" s="326"/>
      <c r="AC26" s="326"/>
      <c r="AD26" s="326"/>
      <c r="AE26" s="326"/>
      <c r="AF26" s="327"/>
      <c r="AG26" s="343" t="s">
        <v>960</v>
      </c>
      <c r="AH26" s="344"/>
      <c r="AI26" s="344"/>
      <c r="AJ26" s="344"/>
      <c r="AK26" s="344"/>
      <c r="AL26" s="344"/>
      <c r="AM26" s="344"/>
      <c r="AN26" s="344"/>
      <c r="AO26" s="345"/>
      <c r="AP26" s="210">
        <v>440895</v>
      </c>
      <c r="AQ26" s="210"/>
      <c r="AR26" s="210"/>
      <c r="AS26" s="210"/>
      <c r="AT26" s="210">
        <v>158762.72</v>
      </c>
      <c r="AU26" s="210"/>
      <c r="AV26" s="210"/>
      <c r="AW26" s="210"/>
      <c r="AX26" s="210"/>
      <c r="AY26" s="301"/>
      <c r="AZ26" s="302"/>
      <c r="BA26" s="302"/>
      <c r="BB26" s="302"/>
      <c r="BC26" s="302"/>
      <c r="BD26" s="302"/>
      <c r="BE26" s="302"/>
      <c r="BF26" s="302"/>
      <c r="BG26" s="303"/>
      <c r="BH26" s="334" t="s">
        <v>1120</v>
      </c>
      <c r="BI26" s="335"/>
      <c r="BJ26" s="335"/>
      <c r="BK26" s="335"/>
      <c r="BL26" s="335"/>
      <c r="BM26" s="335"/>
      <c r="BN26" s="335"/>
      <c r="BO26" s="335"/>
      <c r="BP26" s="336"/>
      <c r="BQ26" s="369" t="s">
        <v>1142</v>
      </c>
      <c r="BR26" s="370"/>
      <c r="BS26" s="370"/>
      <c r="BT26" s="370"/>
      <c r="BU26" s="370"/>
      <c r="BV26" s="370"/>
      <c r="BW26" s="370"/>
      <c r="BX26" s="370"/>
      <c r="BY26" s="371"/>
      <c r="BZ26" s="286" t="s">
        <v>930</v>
      </c>
      <c r="CA26" s="287"/>
      <c r="CB26" s="287"/>
      <c r="CC26" s="287"/>
      <c r="CD26" s="287"/>
      <c r="CE26" s="287"/>
      <c r="CF26" s="287"/>
      <c r="CG26" s="287"/>
      <c r="CH26" s="287"/>
      <c r="CI26" s="287"/>
      <c r="CJ26" s="288"/>
      <c r="CK26" s="295"/>
      <c r="CL26" s="296"/>
      <c r="CM26" s="296"/>
      <c r="CN26" s="296"/>
      <c r="CO26" s="296"/>
      <c r="CP26" s="296"/>
      <c r="CQ26" s="296"/>
      <c r="CR26" s="296"/>
      <c r="CS26" s="296"/>
      <c r="CT26" s="296"/>
      <c r="CU26" s="297"/>
      <c r="CW26" s="67"/>
      <c r="CX26" s="67"/>
      <c r="CY26" s="67"/>
    </row>
    <row r="27" spans="1:103" s="4" customFormat="1" ht="71.25" customHeight="1">
      <c r="A27" s="289">
        <v>11</v>
      </c>
      <c r="B27" s="290"/>
      <c r="C27" s="291"/>
      <c r="D27" s="454" t="s">
        <v>967</v>
      </c>
      <c r="E27" s="454"/>
      <c r="F27" s="454"/>
      <c r="G27" s="454"/>
      <c r="H27" s="454"/>
      <c r="I27" s="454"/>
      <c r="J27" s="454"/>
      <c r="K27" s="454"/>
      <c r="L27" s="454"/>
      <c r="M27" s="295" t="s">
        <v>968</v>
      </c>
      <c r="N27" s="296"/>
      <c r="O27" s="296"/>
      <c r="P27" s="296"/>
      <c r="Q27" s="296"/>
      <c r="R27" s="296"/>
      <c r="S27" s="296"/>
      <c r="T27" s="296"/>
      <c r="U27" s="296"/>
      <c r="V27" s="297"/>
      <c r="W27" s="325" t="s">
        <v>966</v>
      </c>
      <c r="X27" s="326"/>
      <c r="Y27" s="326"/>
      <c r="Z27" s="326"/>
      <c r="AA27" s="326"/>
      <c r="AB27" s="326"/>
      <c r="AC27" s="326"/>
      <c r="AD27" s="326"/>
      <c r="AE27" s="326"/>
      <c r="AF27" s="327"/>
      <c r="AG27" s="343" t="s">
        <v>965</v>
      </c>
      <c r="AH27" s="344"/>
      <c r="AI27" s="344"/>
      <c r="AJ27" s="344"/>
      <c r="AK27" s="344"/>
      <c r="AL27" s="344"/>
      <c r="AM27" s="344"/>
      <c r="AN27" s="344"/>
      <c r="AO27" s="345"/>
      <c r="AP27" s="210">
        <v>441893</v>
      </c>
      <c r="AQ27" s="210"/>
      <c r="AR27" s="210"/>
      <c r="AS27" s="210"/>
      <c r="AT27" s="210">
        <v>159128.28</v>
      </c>
      <c r="AU27" s="210"/>
      <c r="AV27" s="210"/>
      <c r="AW27" s="210"/>
      <c r="AX27" s="210"/>
      <c r="AY27" s="301"/>
      <c r="AZ27" s="302"/>
      <c r="BA27" s="302"/>
      <c r="BB27" s="302"/>
      <c r="BC27" s="302"/>
      <c r="BD27" s="302"/>
      <c r="BE27" s="302"/>
      <c r="BF27" s="302"/>
      <c r="BG27" s="303"/>
      <c r="BH27" s="334" t="s">
        <v>1121</v>
      </c>
      <c r="BI27" s="335"/>
      <c r="BJ27" s="335"/>
      <c r="BK27" s="335"/>
      <c r="BL27" s="335"/>
      <c r="BM27" s="335"/>
      <c r="BN27" s="335"/>
      <c r="BO27" s="335"/>
      <c r="BP27" s="336"/>
      <c r="BQ27" s="369" t="s">
        <v>1141</v>
      </c>
      <c r="BR27" s="370"/>
      <c r="BS27" s="370"/>
      <c r="BT27" s="370"/>
      <c r="BU27" s="370"/>
      <c r="BV27" s="370"/>
      <c r="BW27" s="370"/>
      <c r="BX27" s="370"/>
      <c r="BY27" s="371"/>
      <c r="BZ27" s="286" t="s">
        <v>930</v>
      </c>
      <c r="CA27" s="287"/>
      <c r="CB27" s="287"/>
      <c r="CC27" s="287"/>
      <c r="CD27" s="287"/>
      <c r="CE27" s="287"/>
      <c r="CF27" s="287"/>
      <c r="CG27" s="287"/>
      <c r="CH27" s="287"/>
      <c r="CI27" s="287"/>
      <c r="CJ27" s="288"/>
      <c r="CK27" s="295"/>
      <c r="CL27" s="296"/>
      <c r="CM27" s="296"/>
      <c r="CN27" s="296"/>
      <c r="CO27" s="296"/>
      <c r="CP27" s="296"/>
      <c r="CQ27" s="296"/>
      <c r="CR27" s="296"/>
      <c r="CS27" s="296"/>
      <c r="CT27" s="296"/>
      <c r="CU27" s="297"/>
      <c r="CW27" s="67"/>
      <c r="CX27" s="67"/>
      <c r="CY27" s="67"/>
    </row>
    <row r="28" spans="1:103" s="4" customFormat="1" ht="55.5" customHeight="1">
      <c r="A28" s="289">
        <v>12</v>
      </c>
      <c r="B28" s="290"/>
      <c r="C28" s="291"/>
      <c r="D28" s="454" t="s">
        <v>971</v>
      </c>
      <c r="E28" s="454"/>
      <c r="F28" s="454"/>
      <c r="G28" s="454"/>
      <c r="H28" s="454"/>
      <c r="I28" s="454"/>
      <c r="J28" s="454"/>
      <c r="K28" s="454"/>
      <c r="L28" s="454"/>
      <c r="M28" s="295" t="s">
        <v>972</v>
      </c>
      <c r="N28" s="296"/>
      <c r="O28" s="296"/>
      <c r="P28" s="296"/>
      <c r="Q28" s="296"/>
      <c r="R28" s="296"/>
      <c r="S28" s="296"/>
      <c r="T28" s="296"/>
      <c r="U28" s="296"/>
      <c r="V28" s="297"/>
      <c r="W28" s="325" t="s">
        <v>970</v>
      </c>
      <c r="X28" s="326"/>
      <c r="Y28" s="326"/>
      <c r="Z28" s="326"/>
      <c r="AA28" s="326"/>
      <c r="AB28" s="326"/>
      <c r="AC28" s="326"/>
      <c r="AD28" s="326"/>
      <c r="AE28" s="326"/>
      <c r="AF28" s="327"/>
      <c r="AG28" s="343" t="s">
        <v>969</v>
      </c>
      <c r="AH28" s="344"/>
      <c r="AI28" s="344"/>
      <c r="AJ28" s="344"/>
      <c r="AK28" s="344"/>
      <c r="AL28" s="344"/>
      <c r="AM28" s="344"/>
      <c r="AN28" s="344"/>
      <c r="AO28" s="345"/>
      <c r="AP28" s="210">
        <v>230094</v>
      </c>
      <c r="AQ28" s="210"/>
      <c r="AR28" s="210"/>
      <c r="AS28" s="210"/>
      <c r="AT28" s="210">
        <v>82849.11</v>
      </c>
      <c r="AU28" s="210"/>
      <c r="AV28" s="210"/>
      <c r="AW28" s="210"/>
      <c r="AX28" s="210"/>
      <c r="AY28" s="301"/>
      <c r="AZ28" s="302"/>
      <c r="BA28" s="302"/>
      <c r="BB28" s="302"/>
      <c r="BC28" s="302"/>
      <c r="BD28" s="302"/>
      <c r="BE28" s="302"/>
      <c r="BF28" s="302"/>
      <c r="BG28" s="303"/>
      <c r="BH28" s="334" t="s">
        <v>1122</v>
      </c>
      <c r="BI28" s="335"/>
      <c r="BJ28" s="335"/>
      <c r="BK28" s="335"/>
      <c r="BL28" s="335"/>
      <c r="BM28" s="335"/>
      <c r="BN28" s="335"/>
      <c r="BO28" s="335"/>
      <c r="BP28" s="336"/>
      <c r="BQ28" s="369" t="s">
        <v>1139</v>
      </c>
      <c r="BR28" s="370"/>
      <c r="BS28" s="370"/>
      <c r="BT28" s="370"/>
      <c r="BU28" s="370"/>
      <c r="BV28" s="370"/>
      <c r="BW28" s="370"/>
      <c r="BX28" s="370"/>
      <c r="BY28" s="371"/>
      <c r="BZ28" s="286" t="s">
        <v>930</v>
      </c>
      <c r="CA28" s="287"/>
      <c r="CB28" s="287"/>
      <c r="CC28" s="287"/>
      <c r="CD28" s="287"/>
      <c r="CE28" s="287"/>
      <c r="CF28" s="287"/>
      <c r="CG28" s="287"/>
      <c r="CH28" s="287"/>
      <c r="CI28" s="287"/>
      <c r="CJ28" s="288"/>
      <c r="CK28" s="295"/>
      <c r="CL28" s="296"/>
      <c r="CM28" s="296"/>
      <c r="CN28" s="296"/>
      <c r="CO28" s="296"/>
      <c r="CP28" s="296"/>
      <c r="CQ28" s="296"/>
      <c r="CR28" s="296"/>
      <c r="CS28" s="296"/>
      <c r="CT28" s="296"/>
      <c r="CU28" s="297"/>
      <c r="CW28" s="67"/>
      <c r="CX28" s="67"/>
      <c r="CY28" s="67"/>
    </row>
    <row r="29" spans="1:103" s="4" customFormat="1" ht="57" customHeight="1">
      <c r="A29" s="289">
        <v>13</v>
      </c>
      <c r="B29" s="290"/>
      <c r="C29" s="291"/>
      <c r="D29" s="454" t="s">
        <v>976</v>
      </c>
      <c r="E29" s="454"/>
      <c r="F29" s="454"/>
      <c r="G29" s="454"/>
      <c r="H29" s="454"/>
      <c r="I29" s="454"/>
      <c r="J29" s="454"/>
      <c r="K29" s="454"/>
      <c r="L29" s="454"/>
      <c r="M29" s="295" t="s">
        <v>977</v>
      </c>
      <c r="N29" s="296"/>
      <c r="O29" s="296"/>
      <c r="P29" s="296"/>
      <c r="Q29" s="296"/>
      <c r="R29" s="296"/>
      <c r="S29" s="296"/>
      <c r="T29" s="296"/>
      <c r="U29" s="296"/>
      <c r="V29" s="297"/>
      <c r="W29" s="325" t="s">
        <v>975</v>
      </c>
      <c r="X29" s="326"/>
      <c r="Y29" s="326"/>
      <c r="Z29" s="326"/>
      <c r="AA29" s="326"/>
      <c r="AB29" s="326"/>
      <c r="AC29" s="326"/>
      <c r="AD29" s="326"/>
      <c r="AE29" s="326"/>
      <c r="AF29" s="327"/>
      <c r="AG29" s="343" t="s">
        <v>974</v>
      </c>
      <c r="AH29" s="344"/>
      <c r="AI29" s="344"/>
      <c r="AJ29" s="344"/>
      <c r="AK29" s="344"/>
      <c r="AL29" s="344"/>
      <c r="AM29" s="344"/>
      <c r="AN29" s="344"/>
      <c r="AO29" s="345"/>
      <c r="AP29" s="210">
        <v>298376</v>
      </c>
      <c r="AQ29" s="210"/>
      <c r="AR29" s="210"/>
      <c r="AS29" s="210"/>
      <c r="AT29" s="210">
        <v>107461.38</v>
      </c>
      <c r="AU29" s="210"/>
      <c r="AV29" s="210"/>
      <c r="AW29" s="210"/>
      <c r="AX29" s="210"/>
      <c r="AY29" s="301"/>
      <c r="AZ29" s="302"/>
      <c r="BA29" s="302"/>
      <c r="BB29" s="302"/>
      <c r="BC29" s="302"/>
      <c r="BD29" s="302"/>
      <c r="BE29" s="302"/>
      <c r="BF29" s="302"/>
      <c r="BG29" s="303"/>
      <c r="BH29" s="334" t="s">
        <v>1120</v>
      </c>
      <c r="BI29" s="335"/>
      <c r="BJ29" s="335"/>
      <c r="BK29" s="335"/>
      <c r="BL29" s="335"/>
      <c r="BM29" s="335"/>
      <c r="BN29" s="335"/>
      <c r="BO29" s="335"/>
      <c r="BP29" s="336"/>
      <c r="BQ29" s="369" t="s">
        <v>1140</v>
      </c>
      <c r="BR29" s="370"/>
      <c r="BS29" s="370"/>
      <c r="BT29" s="370"/>
      <c r="BU29" s="370"/>
      <c r="BV29" s="370"/>
      <c r="BW29" s="370"/>
      <c r="BX29" s="370"/>
      <c r="BY29" s="371"/>
      <c r="BZ29" s="286" t="s">
        <v>930</v>
      </c>
      <c r="CA29" s="287"/>
      <c r="CB29" s="287"/>
      <c r="CC29" s="287"/>
      <c r="CD29" s="287"/>
      <c r="CE29" s="287"/>
      <c r="CF29" s="287"/>
      <c r="CG29" s="287"/>
      <c r="CH29" s="287"/>
      <c r="CI29" s="287"/>
      <c r="CJ29" s="288"/>
      <c r="CK29" s="295"/>
      <c r="CL29" s="296"/>
      <c r="CM29" s="296"/>
      <c r="CN29" s="296"/>
      <c r="CO29" s="296"/>
      <c r="CP29" s="296"/>
      <c r="CQ29" s="296"/>
      <c r="CR29" s="296"/>
      <c r="CS29" s="296"/>
      <c r="CT29" s="296"/>
      <c r="CU29" s="297"/>
      <c r="CW29" s="67"/>
      <c r="CX29" s="67"/>
      <c r="CY29" s="67"/>
    </row>
    <row r="30" spans="1:103" s="4" customFormat="1" ht="63" customHeight="1">
      <c r="A30" s="289">
        <v>14</v>
      </c>
      <c r="B30" s="290"/>
      <c r="C30" s="291"/>
      <c r="D30" s="454" t="s">
        <v>980</v>
      </c>
      <c r="E30" s="454"/>
      <c r="F30" s="454"/>
      <c r="G30" s="454"/>
      <c r="H30" s="454"/>
      <c r="I30" s="454"/>
      <c r="J30" s="454"/>
      <c r="K30" s="454"/>
      <c r="L30" s="454"/>
      <c r="M30" s="295" t="s">
        <v>981</v>
      </c>
      <c r="N30" s="296"/>
      <c r="O30" s="296"/>
      <c r="P30" s="296"/>
      <c r="Q30" s="296"/>
      <c r="R30" s="296"/>
      <c r="S30" s="296"/>
      <c r="T30" s="296"/>
      <c r="U30" s="296"/>
      <c r="V30" s="297"/>
      <c r="W30" s="325" t="s">
        <v>979</v>
      </c>
      <c r="X30" s="326"/>
      <c r="Y30" s="326"/>
      <c r="Z30" s="326"/>
      <c r="AA30" s="326"/>
      <c r="AB30" s="326"/>
      <c r="AC30" s="326"/>
      <c r="AD30" s="326"/>
      <c r="AE30" s="326"/>
      <c r="AF30" s="327"/>
      <c r="AG30" s="343" t="s">
        <v>978</v>
      </c>
      <c r="AH30" s="344"/>
      <c r="AI30" s="344"/>
      <c r="AJ30" s="344"/>
      <c r="AK30" s="344"/>
      <c r="AL30" s="344"/>
      <c r="AM30" s="344"/>
      <c r="AN30" s="344"/>
      <c r="AO30" s="345"/>
      <c r="AP30" s="210">
        <v>166215</v>
      </c>
      <c r="AQ30" s="210"/>
      <c r="AR30" s="210"/>
      <c r="AS30" s="210"/>
      <c r="AT30" s="210">
        <v>59844.28</v>
      </c>
      <c r="AU30" s="210"/>
      <c r="AV30" s="210"/>
      <c r="AW30" s="210"/>
      <c r="AX30" s="210"/>
      <c r="AY30" s="301"/>
      <c r="AZ30" s="302"/>
      <c r="BA30" s="302"/>
      <c r="BB30" s="302"/>
      <c r="BC30" s="302"/>
      <c r="BD30" s="302"/>
      <c r="BE30" s="302"/>
      <c r="BF30" s="302"/>
      <c r="BG30" s="303"/>
      <c r="BH30" s="334" t="s">
        <v>752</v>
      </c>
      <c r="BI30" s="335"/>
      <c r="BJ30" s="335"/>
      <c r="BK30" s="335"/>
      <c r="BL30" s="335"/>
      <c r="BM30" s="335"/>
      <c r="BN30" s="335"/>
      <c r="BO30" s="335"/>
      <c r="BP30" s="336"/>
      <c r="BQ30" s="369" t="s">
        <v>1147</v>
      </c>
      <c r="BR30" s="370"/>
      <c r="BS30" s="370"/>
      <c r="BT30" s="370"/>
      <c r="BU30" s="370"/>
      <c r="BV30" s="370"/>
      <c r="BW30" s="370"/>
      <c r="BX30" s="370"/>
      <c r="BY30" s="371"/>
      <c r="BZ30" s="286" t="s">
        <v>930</v>
      </c>
      <c r="CA30" s="287"/>
      <c r="CB30" s="287"/>
      <c r="CC30" s="287"/>
      <c r="CD30" s="287"/>
      <c r="CE30" s="287"/>
      <c r="CF30" s="287"/>
      <c r="CG30" s="287"/>
      <c r="CH30" s="287"/>
      <c r="CI30" s="287"/>
      <c r="CJ30" s="288"/>
      <c r="CK30" s="295"/>
      <c r="CL30" s="296"/>
      <c r="CM30" s="296"/>
      <c r="CN30" s="296"/>
      <c r="CO30" s="296"/>
      <c r="CP30" s="296"/>
      <c r="CQ30" s="296"/>
      <c r="CR30" s="296"/>
      <c r="CS30" s="296"/>
      <c r="CT30" s="296"/>
      <c r="CU30" s="297"/>
      <c r="CW30" s="67"/>
      <c r="CX30" s="67"/>
      <c r="CY30" s="67"/>
    </row>
    <row r="31" spans="1:103" s="4" customFormat="1" ht="58.5" customHeight="1">
      <c r="A31" s="289">
        <v>15</v>
      </c>
      <c r="B31" s="290"/>
      <c r="C31" s="291"/>
      <c r="D31" s="454" t="s">
        <v>984</v>
      </c>
      <c r="E31" s="454"/>
      <c r="F31" s="454"/>
      <c r="G31" s="454"/>
      <c r="H31" s="454"/>
      <c r="I31" s="454"/>
      <c r="J31" s="454"/>
      <c r="K31" s="454"/>
      <c r="L31" s="454"/>
      <c r="M31" s="295" t="s">
        <v>993</v>
      </c>
      <c r="N31" s="296"/>
      <c r="O31" s="296"/>
      <c r="P31" s="296"/>
      <c r="Q31" s="296"/>
      <c r="R31" s="296"/>
      <c r="S31" s="296"/>
      <c r="T31" s="296"/>
      <c r="U31" s="296"/>
      <c r="V31" s="297"/>
      <c r="W31" s="325" t="s">
        <v>983</v>
      </c>
      <c r="X31" s="326"/>
      <c r="Y31" s="326"/>
      <c r="Z31" s="326"/>
      <c r="AA31" s="326"/>
      <c r="AB31" s="326"/>
      <c r="AC31" s="326"/>
      <c r="AD31" s="326"/>
      <c r="AE31" s="326"/>
      <c r="AF31" s="327"/>
      <c r="AG31" s="343" t="s">
        <v>982</v>
      </c>
      <c r="AH31" s="344"/>
      <c r="AI31" s="344"/>
      <c r="AJ31" s="344"/>
      <c r="AK31" s="344"/>
      <c r="AL31" s="344"/>
      <c r="AM31" s="344"/>
      <c r="AN31" s="344"/>
      <c r="AO31" s="345"/>
      <c r="AP31" s="210">
        <v>207285</v>
      </c>
      <c r="AQ31" s="210"/>
      <c r="AR31" s="210"/>
      <c r="AS31" s="210"/>
      <c r="AT31" s="210">
        <v>74640.41</v>
      </c>
      <c r="AU31" s="210"/>
      <c r="AV31" s="210"/>
      <c r="AW31" s="210"/>
      <c r="AX31" s="210"/>
      <c r="AY31" s="301"/>
      <c r="AZ31" s="302"/>
      <c r="BA31" s="302"/>
      <c r="BB31" s="302"/>
      <c r="BC31" s="302"/>
      <c r="BD31" s="302"/>
      <c r="BE31" s="302"/>
      <c r="BF31" s="302"/>
      <c r="BG31" s="303"/>
      <c r="BH31" s="334" t="s">
        <v>1120</v>
      </c>
      <c r="BI31" s="335"/>
      <c r="BJ31" s="335"/>
      <c r="BK31" s="335"/>
      <c r="BL31" s="335"/>
      <c r="BM31" s="335"/>
      <c r="BN31" s="335"/>
      <c r="BO31" s="335"/>
      <c r="BP31" s="336"/>
      <c r="BQ31" s="369" t="s">
        <v>1149</v>
      </c>
      <c r="BR31" s="370"/>
      <c r="BS31" s="370"/>
      <c r="BT31" s="370"/>
      <c r="BU31" s="370"/>
      <c r="BV31" s="370"/>
      <c r="BW31" s="370"/>
      <c r="BX31" s="370"/>
      <c r="BY31" s="371"/>
      <c r="BZ31" s="286" t="s">
        <v>930</v>
      </c>
      <c r="CA31" s="287"/>
      <c r="CB31" s="287"/>
      <c r="CC31" s="287"/>
      <c r="CD31" s="287"/>
      <c r="CE31" s="287"/>
      <c r="CF31" s="287"/>
      <c r="CG31" s="287"/>
      <c r="CH31" s="287"/>
      <c r="CI31" s="287"/>
      <c r="CJ31" s="288"/>
      <c r="CK31" s="295"/>
      <c r="CL31" s="296"/>
      <c r="CM31" s="296"/>
      <c r="CN31" s="296"/>
      <c r="CO31" s="296"/>
      <c r="CP31" s="296"/>
      <c r="CQ31" s="296"/>
      <c r="CR31" s="296"/>
      <c r="CS31" s="296"/>
      <c r="CT31" s="296"/>
      <c r="CU31" s="297"/>
      <c r="CW31" s="67"/>
      <c r="CX31" s="67"/>
      <c r="CY31" s="67"/>
    </row>
    <row r="32" spans="1:103" s="4" customFormat="1" ht="47.25" customHeight="1">
      <c r="A32" s="289">
        <v>16</v>
      </c>
      <c r="B32" s="290"/>
      <c r="C32" s="291"/>
      <c r="D32" s="454" t="s">
        <v>987</v>
      </c>
      <c r="E32" s="454"/>
      <c r="F32" s="454"/>
      <c r="G32" s="454"/>
      <c r="H32" s="454"/>
      <c r="I32" s="454"/>
      <c r="J32" s="454"/>
      <c r="K32" s="454"/>
      <c r="L32" s="454"/>
      <c r="M32" s="295" t="s">
        <v>988</v>
      </c>
      <c r="N32" s="296"/>
      <c r="O32" s="296"/>
      <c r="P32" s="296"/>
      <c r="Q32" s="296"/>
      <c r="R32" s="296"/>
      <c r="S32" s="296"/>
      <c r="T32" s="296"/>
      <c r="U32" s="296"/>
      <c r="V32" s="297"/>
      <c r="W32" s="325" t="s">
        <v>986</v>
      </c>
      <c r="X32" s="326"/>
      <c r="Y32" s="326"/>
      <c r="Z32" s="326"/>
      <c r="AA32" s="326"/>
      <c r="AB32" s="326"/>
      <c r="AC32" s="326"/>
      <c r="AD32" s="326"/>
      <c r="AE32" s="326"/>
      <c r="AF32" s="327"/>
      <c r="AG32" s="343" t="s">
        <v>985</v>
      </c>
      <c r="AH32" s="344"/>
      <c r="AI32" s="344"/>
      <c r="AJ32" s="344"/>
      <c r="AK32" s="344"/>
      <c r="AL32" s="344"/>
      <c r="AM32" s="344"/>
      <c r="AN32" s="344"/>
      <c r="AO32" s="345"/>
      <c r="AP32" s="210">
        <v>59576</v>
      </c>
      <c r="AQ32" s="210"/>
      <c r="AR32" s="210"/>
      <c r="AS32" s="210"/>
      <c r="AT32" s="210">
        <v>21453.12</v>
      </c>
      <c r="AU32" s="210"/>
      <c r="AV32" s="210"/>
      <c r="AW32" s="210"/>
      <c r="AX32" s="210"/>
      <c r="AY32" s="301"/>
      <c r="AZ32" s="302"/>
      <c r="BA32" s="302"/>
      <c r="BB32" s="302"/>
      <c r="BC32" s="302"/>
      <c r="BD32" s="302"/>
      <c r="BE32" s="302"/>
      <c r="BF32" s="302"/>
      <c r="BG32" s="303"/>
      <c r="BH32" s="334" t="s">
        <v>1123</v>
      </c>
      <c r="BI32" s="335"/>
      <c r="BJ32" s="335"/>
      <c r="BK32" s="335"/>
      <c r="BL32" s="335"/>
      <c r="BM32" s="335"/>
      <c r="BN32" s="335"/>
      <c r="BO32" s="335"/>
      <c r="BP32" s="336"/>
      <c r="BQ32" s="369" t="s">
        <v>1151</v>
      </c>
      <c r="BR32" s="370"/>
      <c r="BS32" s="370"/>
      <c r="BT32" s="370"/>
      <c r="BU32" s="370"/>
      <c r="BV32" s="370"/>
      <c r="BW32" s="370"/>
      <c r="BX32" s="370"/>
      <c r="BY32" s="371"/>
      <c r="BZ32" s="286" t="s">
        <v>930</v>
      </c>
      <c r="CA32" s="287"/>
      <c r="CB32" s="287"/>
      <c r="CC32" s="287"/>
      <c r="CD32" s="287"/>
      <c r="CE32" s="287"/>
      <c r="CF32" s="287"/>
      <c r="CG32" s="287"/>
      <c r="CH32" s="287"/>
      <c r="CI32" s="287"/>
      <c r="CJ32" s="288"/>
      <c r="CK32" s="295"/>
      <c r="CL32" s="296"/>
      <c r="CM32" s="296"/>
      <c r="CN32" s="296"/>
      <c r="CO32" s="296"/>
      <c r="CP32" s="296"/>
      <c r="CQ32" s="296"/>
      <c r="CR32" s="296"/>
      <c r="CS32" s="296"/>
      <c r="CT32" s="296"/>
      <c r="CU32" s="297"/>
      <c r="CW32" s="67"/>
      <c r="CX32" s="67"/>
      <c r="CY32" s="67"/>
    </row>
    <row r="33" spans="1:103" s="62" customFormat="1" ht="68.25" customHeight="1">
      <c r="A33" s="270">
        <v>17</v>
      </c>
      <c r="B33" s="271"/>
      <c r="C33" s="272"/>
      <c r="D33" s="454" t="s">
        <v>991</v>
      </c>
      <c r="E33" s="454"/>
      <c r="F33" s="454"/>
      <c r="G33" s="454"/>
      <c r="H33" s="454"/>
      <c r="I33" s="454"/>
      <c r="J33" s="454"/>
      <c r="K33" s="454"/>
      <c r="L33" s="454"/>
      <c r="M33" s="295" t="s">
        <v>992</v>
      </c>
      <c r="N33" s="296"/>
      <c r="O33" s="296"/>
      <c r="P33" s="296"/>
      <c r="Q33" s="296"/>
      <c r="R33" s="296"/>
      <c r="S33" s="296"/>
      <c r="T33" s="296"/>
      <c r="U33" s="296"/>
      <c r="V33" s="297"/>
      <c r="W33" s="325" t="s">
        <v>990</v>
      </c>
      <c r="X33" s="326"/>
      <c r="Y33" s="326"/>
      <c r="Z33" s="326"/>
      <c r="AA33" s="326"/>
      <c r="AB33" s="326"/>
      <c r="AC33" s="326"/>
      <c r="AD33" s="326"/>
      <c r="AE33" s="326"/>
      <c r="AF33" s="327"/>
      <c r="AG33" s="343" t="s">
        <v>989</v>
      </c>
      <c r="AH33" s="344"/>
      <c r="AI33" s="344"/>
      <c r="AJ33" s="344"/>
      <c r="AK33" s="344"/>
      <c r="AL33" s="344"/>
      <c r="AM33" s="344"/>
      <c r="AN33" s="344"/>
      <c r="AO33" s="345"/>
      <c r="AP33" s="210">
        <v>61742</v>
      </c>
      <c r="AQ33" s="210"/>
      <c r="AR33" s="210"/>
      <c r="AS33" s="210"/>
      <c r="AT33" s="210">
        <v>22233.12</v>
      </c>
      <c r="AU33" s="210"/>
      <c r="AV33" s="210"/>
      <c r="AW33" s="210"/>
      <c r="AX33" s="210"/>
      <c r="AY33" s="301"/>
      <c r="AZ33" s="302"/>
      <c r="BA33" s="302"/>
      <c r="BB33" s="302"/>
      <c r="BC33" s="302"/>
      <c r="BD33" s="302"/>
      <c r="BE33" s="302"/>
      <c r="BF33" s="302"/>
      <c r="BG33" s="303"/>
      <c r="BH33" s="334" t="s">
        <v>1123</v>
      </c>
      <c r="BI33" s="335"/>
      <c r="BJ33" s="335"/>
      <c r="BK33" s="335"/>
      <c r="BL33" s="335"/>
      <c r="BM33" s="335"/>
      <c r="BN33" s="335"/>
      <c r="BO33" s="335"/>
      <c r="BP33" s="336"/>
      <c r="BQ33" s="369" t="s">
        <v>1150</v>
      </c>
      <c r="BR33" s="370"/>
      <c r="BS33" s="370"/>
      <c r="BT33" s="370"/>
      <c r="BU33" s="370"/>
      <c r="BV33" s="370"/>
      <c r="BW33" s="370"/>
      <c r="BX33" s="370"/>
      <c r="BY33" s="371"/>
      <c r="BZ33" s="286" t="s">
        <v>930</v>
      </c>
      <c r="CA33" s="287"/>
      <c r="CB33" s="287"/>
      <c r="CC33" s="287"/>
      <c r="CD33" s="287"/>
      <c r="CE33" s="287"/>
      <c r="CF33" s="287"/>
      <c r="CG33" s="287"/>
      <c r="CH33" s="287"/>
      <c r="CI33" s="287"/>
      <c r="CJ33" s="288"/>
      <c r="CK33" s="295"/>
      <c r="CL33" s="296"/>
      <c r="CM33" s="296"/>
      <c r="CN33" s="296"/>
      <c r="CO33" s="296"/>
      <c r="CP33" s="296"/>
      <c r="CQ33" s="296"/>
      <c r="CR33" s="296"/>
      <c r="CS33" s="296"/>
      <c r="CT33" s="296"/>
      <c r="CU33" s="297"/>
      <c r="CW33" s="65"/>
      <c r="CX33" s="65"/>
      <c r="CY33" s="65"/>
    </row>
    <row r="34" spans="1:103" s="4" customFormat="1" ht="58.5" customHeight="1">
      <c r="A34" s="289">
        <v>18</v>
      </c>
      <c r="B34" s="290"/>
      <c r="C34" s="291"/>
      <c r="D34" s="454" t="s">
        <v>997</v>
      </c>
      <c r="E34" s="454"/>
      <c r="F34" s="454"/>
      <c r="G34" s="454"/>
      <c r="H34" s="454"/>
      <c r="I34" s="454"/>
      <c r="J34" s="454"/>
      <c r="K34" s="454"/>
      <c r="L34" s="454"/>
      <c r="M34" s="295" t="s">
        <v>996</v>
      </c>
      <c r="N34" s="296"/>
      <c r="O34" s="296"/>
      <c r="P34" s="296"/>
      <c r="Q34" s="296"/>
      <c r="R34" s="296"/>
      <c r="S34" s="296"/>
      <c r="T34" s="296"/>
      <c r="U34" s="296"/>
      <c r="V34" s="297"/>
      <c r="W34" s="325" t="s">
        <v>995</v>
      </c>
      <c r="X34" s="326"/>
      <c r="Y34" s="326"/>
      <c r="Z34" s="326"/>
      <c r="AA34" s="326"/>
      <c r="AB34" s="326"/>
      <c r="AC34" s="326"/>
      <c r="AD34" s="326"/>
      <c r="AE34" s="326"/>
      <c r="AF34" s="327"/>
      <c r="AG34" s="343" t="s">
        <v>994</v>
      </c>
      <c r="AH34" s="344"/>
      <c r="AI34" s="344"/>
      <c r="AJ34" s="344"/>
      <c r="AK34" s="344"/>
      <c r="AL34" s="344"/>
      <c r="AM34" s="344"/>
      <c r="AN34" s="344"/>
      <c r="AO34" s="345"/>
      <c r="AP34" s="210">
        <v>259836</v>
      </c>
      <c r="AQ34" s="210"/>
      <c r="AR34" s="210"/>
      <c r="AS34" s="210"/>
      <c r="AT34" s="210">
        <v>93576.16</v>
      </c>
      <c r="AU34" s="210"/>
      <c r="AV34" s="210"/>
      <c r="AW34" s="210"/>
      <c r="AX34" s="210"/>
      <c r="AY34" s="301"/>
      <c r="AZ34" s="302"/>
      <c r="BA34" s="302"/>
      <c r="BB34" s="302"/>
      <c r="BC34" s="302"/>
      <c r="BD34" s="302"/>
      <c r="BE34" s="302"/>
      <c r="BF34" s="302"/>
      <c r="BG34" s="303"/>
      <c r="BH34" s="334" t="s">
        <v>1112</v>
      </c>
      <c r="BI34" s="335"/>
      <c r="BJ34" s="335"/>
      <c r="BK34" s="335"/>
      <c r="BL34" s="335"/>
      <c r="BM34" s="335"/>
      <c r="BN34" s="335"/>
      <c r="BO34" s="335"/>
      <c r="BP34" s="336"/>
      <c r="BQ34" s="369" t="s">
        <v>1148</v>
      </c>
      <c r="BR34" s="370"/>
      <c r="BS34" s="370"/>
      <c r="BT34" s="370"/>
      <c r="BU34" s="370"/>
      <c r="BV34" s="370"/>
      <c r="BW34" s="370"/>
      <c r="BX34" s="370"/>
      <c r="BY34" s="371"/>
      <c r="BZ34" s="286" t="s">
        <v>930</v>
      </c>
      <c r="CA34" s="287"/>
      <c r="CB34" s="287"/>
      <c r="CC34" s="287"/>
      <c r="CD34" s="287"/>
      <c r="CE34" s="287"/>
      <c r="CF34" s="287"/>
      <c r="CG34" s="287"/>
      <c r="CH34" s="287"/>
      <c r="CI34" s="287"/>
      <c r="CJ34" s="288"/>
      <c r="CK34" s="295" t="s">
        <v>124</v>
      </c>
      <c r="CL34" s="296"/>
      <c r="CM34" s="296"/>
      <c r="CN34" s="296"/>
      <c r="CO34" s="296"/>
      <c r="CP34" s="296"/>
      <c r="CQ34" s="296"/>
      <c r="CR34" s="296"/>
      <c r="CS34" s="296"/>
      <c r="CT34" s="296"/>
      <c r="CU34" s="297"/>
      <c r="CW34" s="67"/>
      <c r="CX34" s="67"/>
      <c r="CY34" s="67"/>
    </row>
    <row r="35" spans="1:103" s="62" customFormat="1" ht="59.25" customHeight="1">
      <c r="A35" s="289">
        <v>19</v>
      </c>
      <c r="B35" s="290"/>
      <c r="C35" s="291"/>
      <c r="D35" s="454" t="s">
        <v>1000</v>
      </c>
      <c r="E35" s="454"/>
      <c r="F35" s="454"/>
      <c r="G35" s="454"/>
      <c r="H35" s="454"/>
      <c r="I35" s="454"/>
      <c r="J35" s="454"/>
      <c r="K35" s="454"/>
      <c r="L35" s="454"/>
      <c r="M35" s="295" t="s">
        <v>1001</v>
      </c>
      <c r="N35" s="296"/>
      <c r="O35" s="296"/>
      <c r="P35" s="296"/>
      <c r="Q35" s="296"/>
      <c r="R35" s="296"/>
      <c r="S35" s="296"/>
      <c r="T35" s="296"/>
      <c r="U35" s="296"/>
      <c r="V35" s="297"/>
      <c r="W35" s="325" t="s">
        <v>999</v>
      </c>
      <c r="X35" s="326"/>
      <c r="Y35" s="326"/>
      <c r="Z35" s="326"/>
      <c r="AA35" s="326"/>
      <c r="AB35" s="326"/>
      <c r="AC35" s="326"/>
      <c r="AD35" s="326"/>
      <c r="AE35" s="326"/>
      <c r="AF35" s="327"/>
      <c r="AG35" s="343" t="s">
        <v>998</v>
      </c>
      <c r="AH35" s="344"/>
      <c r="AI35" s="344"/>
      <c r="AJ35" s="344"/>
      <c r="AK35" s="344"/>
      <c r="AL35" s="344"/>
      <c r="AM35" s="344"/>
      <c r="AN35" s="344"/>
      <c r="AO35" s="345"/>
      <c r="AP35" s="210">
        <v>353950</v>
      </c>
      <c r="AQ35" s="210"/>
      <c r="AR35" s="210"/>
      <c r="AS35" s="210"/>
      <c r="AT35" s="210">
        <v>127448.46</v>
      </c>
      <c r="AU35" s="210"/>
      <c r="AV35" s="210"/>
      <c r="AW35" s="210"/>
      <c r="AX35" s="210"/>
      <c r="AY35" s="301"/>
      <c r="AZ35" s="302"/>
      <c r="BA35" s="302"/>
      <c r="BB35" s="302"/>
      <c r="BC35" s="302"/>
      <c r="BD35" s="302"/>
      <c r="BE35" s="302"/>
      <c r="BF35" s="302"/>
      <c r="BG35" s="303"/>
      <c r="BH35" s="334" t="s">
        <v>1112</v>
      </c>
      <c r="BI35" s="335"/>
      <c r="BJ35" s="335"/>
      <c r="BK35" s="335"/>
      <c r="BL35" s="335"/>
      <c r="BM35" s="335"/>
      <c r="BN35" s="335"/>
      <c r="BO35" s="335"/>
      <c r="BP35" s="336"/>
      <c r="BQ35" s="369" t="s">
        <v>1152</v>
      </c>
      <c r="BR35" s="370"/>
      <c r="BS35" s="370"/>
      <c r="BT35" s="370"/>
      <c r="BU35" s="370"/>
      <c r="BV35" s="370"/>
      <c r="BW35" s="370"/>
      <c r="BX35" s="370"/>
      <c r="BY35" s="371"/>
      <c r="BZ35" s="286" t="s">
        <v>930</v>
      </c>
      <c r="CA35" s="287"/>
      <c r="CB35" s="287"/>
      <c r="CC35" s="287"/>
      <c r="CD35" s="287"/>
      <c r="CE35" s="287"/>
      <c r="CF35" s="287"/>
      <c r="CG35" s="287"/>
      <c r="CH35" s="287"/>
      <c r="CI35" s="287"/>
      <c r="CJ35" s="288"/>
      <c r="CK35" s="295"/>
      <c r="CL35" s="296"/>
      <c r="CM35" s="296"/>
      <c r="CN35" s="296"/>
      <c r="CO35" s="296"/>
      <c r="CP35" s="296"/>
      <c r="CQ35" s="296"/>
      <c r="CR35" s="296"/>
      <c r="CS35" s="296"/>
      <c r="CT35" s="296"/>
      <c r="CU35" s="297"/>
      <c r="CW35" s="65"/>
      <c r="CX35" s="65"/>
      <c r="CY35" s="65"/>
    </row>
    <row r="36" spans="1:103" s="4" customFormat="1" ht="55.5" customHeight="1">
      <c r="A36" s="289">
        <v>20</v>
      </c>
      <c r="B36" s="290"/>
      <c r="C36" s="291"/>
      <c r="D36" s="454" t="s">
        <v>1004</v>
      </c>
      <c r="E36" s="454"/>
      <c r="F36" s="454"/>
      <c r="G36" s="454"/>
      <c r="H36" s="454"/>
      <c r="I36" s="454"/>
      <c r="J36" s="454"/>
      <c r="K36" s="454"/>
      <c r="L36" s="454"/>
      <c r="M36" s="295" t="s">
        <v>1003</v>
      </c>
      <c r="N36" s="296"/>
      <c r="O36" s="296"/>
      <c r="P36" s="296"/>
      <c r="Q36" s="296"/>
      <c r="R36" s="296"/>
      <c r="S36" s="296"/>
      <c r="T36" s="296"/>
      <c r="U36" s="296"/>
      <c r="V36" s="297"/>
      <c r="W36" s="325" t="s">
        <v>1154</v>
      </c>
      <c r="X36" s="326"/>
      <c r="Y36" s="326"/>
      <c r="Z36" s="326"/>
      <c r="AA36" s="326"/>
      <c r="AB36" s="326"/>
      <c r="AC36" s="326"/>
      <c r="AD36" s="326"/>
      <c r="AE36" s="326"/>
      <c r="AF36" s="327"/>
      <c r="AG36" s="343" t="s">
        <v>1002</v>
      </c>
      <c r="AH36" s="344"/>
      <c r="AI36" s="344"/>
      <c r="AJ36" s="344"/>
      <c r="AK36" s="344"/>
      <c r="AL36" s="344"/>
      <c r="AM36" s="344"/>
      <c r="AN36" s="344"/>
      <c r="AO36" s="345"/>
      <c r="AP36" s="210">
        <v>354579</v>
      </c>
      <c r="AQ36" s="210"/>
      <c r="AR36" s="210"/>
      <c r="AS36" s="210"/>
      <c r="AT36" s="210">
        <v>127681.82</v>
      </c>
      <c r="AU36" s="210"/>
      <c r="AV36" s="210"/>
      <c r="AW36" s="210"/>
      <c r="AX36" s="210"/>
      <c r="AY36" s="301"/>
      <c r="AZ36" s="302"/>
      <c r="BA36" s="302"/>
      <c r="BB36" s="302"/>
      <c r="BC36" s="302"/>
      <c r="BD36" s="302"/>
      <c r="BE36" s="302"/>
      <c r="BF36" s="302"/>
      <c r="BG36" s="303"/>
      <c r="BH36" s="334" t="s">
        <v>752</v>
      </c>
      <c r="BI36" s="335"/>
      <c r="BJ36" s="335"/>
      <c r="BK36" s="335"/>
      <c r="BL36" s="335"/>
      <c r="BM36" s="335"/>
      <c r="BN36" s="335"/>
      <c r="BO36" s="335"/>
      <c r="BP36" s="336"/>
      <c r="BQ36" s="455" t="s">
        <v>1155</v>
      </c>
      <c r="BR36" s="456"/>
      <c r="BS36" s="456"/>
      <c r="BT36" s="456"/>
      <c r="BU36" s="456"/>
      <c r="BV36" s="456"/>
      <c r="BW36" s="456"/>
      <c r="BX36" s="456"/>
      <c r="BY36" s="457"/>
      <c r="BZ36" s="286" t="s">
        <v>930</v>
      </c>
      <c r="CA36" s="287"/>
      <c r="CB36" s="287"/>
      <c r="CC36" s="287"/>
      <c r="CD36" s="287"/>
      <c r="CE36" s="287"/>
      <c r="CF36" s="287"/>
      <c r="CG36" s="287"/>
      <c r="CH36" s="287"/>
      <c r="CI36" s="287"/>
      <c r="CJ36" s="288"/>
      <c r="CK36" s="295" t="s">
        <v>1115</v>
      </c>
      <c r="CL36" s="296"/>
      <c r="CM36" s="296"/>
      <c r="CN36" s="296"/>
      <c r="CO36" s="296"/>
      <c r="CP36" s="296"/>
      <c r="CQ36" s="296"/>
      <c r="CR36" s="296"/>
      <c r="CS36" s="296"/>
      <c r="CT36" s="296"/>
      <c r="CU36" s="297"/>
      <c r="CW36" s="67"/>
      <c r="CX36" s="67"/>
      <c r="CY36" s="67"/>
    </row>
    <row r="37" spans="1:103" s="4" customFormat="1" ht="80.25" customHeight="1">
      <c r="A37" s="289">
        <v>21</v>
      </c>
      <c r="B37" s="290"/>
      <c r="C37" s="291"/>
      <c r="D37" s="454" t="s">
        <v>1007</v>
      </c>
      <c r="E37" s="454"/>
      <c r="F37" s="454"/>
      <c r="G37" s="454"/>
      <c r="H37" s="454"/>
      <c r="I37" s="454"/>
      <c r="J37" s="454"/>
      <c r="K37" s="454"/>
      <c r="L37" s="454"/>
      <c r="M37" s="295" t="s">
        <v>1008</v>
      </c>
      <c r="N37" s="296"/>
      <c r="O37" s="296"/>
      <c r="P37" s="296"/>
      <c r="Q37" s="296"/>
      <c r="R37" s="296"/>
      <c r="S37" s="296"/>
      <c r="T37" s="296"/>
      <c r="U37" s="296"/>
      <c r="V37" s="297"/>
      <c r="W37" s="325" t="s">
        <v>1006</v>
      </c>
      <c r="X37" s="326"/>
      <c r="Y37" s="326"/>
      <c r="Z37" s="326"/>
      <c r="AA37" s="326"/>
      <c r="AB37" s="326"/>
      <c r="AC37" s="326"/>
      <c r="AD37" s="326"/>
      <c r="AE37" s="326"/>
      <c r="AF37" s="327"/>
      <c r="AG37" s="343" t="s">
        <v>1005</v>
      </c>
      <c r="AH37" s="344"/>
      <c r="AI37" s="344"/>
      <c r="AJ37" s="344"/>
      <c r="AK37" s="344"/>
      <c r="AL37" s="344"/>
      <c r="AM37" s="344"/>
      <c r="AN37" s="344"/>
      <c r="AO37" s="345"/>
      <c r="AP37" s="210">
        <v>422304</v>
      </c>
      <c r="AQ37" s="210"/>
      <c r="AR37" s="210"/>
      <c r="AS37" s="210"/>
      <c r="AT37" s="210">
        <v>152081.3</v>
      </c>
      <c r="AU37" s="210"/>
      <c r="AV37" s="210"/>
      <c r="AW37" s="210"/>
      <c r="AX37" s="210"/>
      <c r="AY37" s="301"/>
      <c r="AZ37" s="302"/>
      <c r="BA37" s="302"/>
      <c r="BB37" s="302"/>
      <c r="BC37" s="302"/>
      <c r="BD37" s="302"/>
      <c r="BE37" s="302"/>
      <c r="BF37" s="302"/>
      <c r="BG37" s="303"/>
      <c r="BH37" s="334" t="s">
        <v>1112</v>
      </c>
      <c r="BI37" s="335"/>
      <c r="BJ37" s="335"/>
      <c r="BK37" s="335"/>
      <c r="BL37" s="335"/>
      <c r="BM37" s="335"/>
      <c r="BN37" s="335"/>
      <c r="BO37" s="335"/>
      <c r="BP37" s="336"/>
      <c r="BQ37" s="369" t="s">
        <v>1138</v>
      </c>
      <c r="BR37" s="370"/>
      <c r="BS37" s="370"/>
      <c r="BT37" s="370"/>
      <c r="BU37" s="370"/>
      <c r="BV37" s="370"/>
      <c r="BW37" s="370"/>
      <c r="BX37" s="370"/>
      <c r="BY37" s="371"/>
      <c r="BZ37" s="286" t="s">
        <v>930</v>
      </c>
      <c r="CA37" s="287"/>
      <c r="CB37" s="287"/>
      <c r="CC37" s="287"/>
      <c r="CD37" s="287"/>
      <c r="CE37" s="287"/>
      <c r="CF37" s="287"/>
      <c r="CG37" s="287"/>
      <c r="CH37" s="287"/>
      <c r="CI37" s="287"/>
      <c r="CJ37" s="288"/>
      <c r="CK37" s="295"/>
      <c r="CL37" s="296"/>
      <c r="CM37" s="296"/>
      <c r="CN37" s="296"/>
      <c r="CO37" s="296"/>
      <c r="CP37" s="296"/>
      <c r="CQ37" s="296"/>
      <c r="CR37" s="296"/>
      <c r="CS37" s="296"/>
      <c r="CT37" s="296"/>
      <c r="CU37" s="297"/>
      <c r="CW37" s="67"/>
      <c r="CX37" s="67"/>
      <c r="CY37" s="67"/>
    </row>
    <row r="38" spans="1:103" s="4" customFormat="1" ht="69" customHeight="1">
      <c r="A38" s="289">
        <v>22</v>
      </c>
      <c r="B38" s="290"/>
      <c r="C38" s="291"/>
      <c r="D38" s="454" t="s">
        <v>1012</v>
      </c>
      <c r="E38" s="454"/>
      <c r="F38" s="454"/>
      <c r="G38" s="454"/>
      <c r="H38" s="454"/>
      <c r="I38" s="454"/>
      <c r="J38" s="454"/>
      <c r="K38" s="454"/>
      <c r="L38" s="454"/>
      <c r="M38" s="295" t="s">
        <v>1011</v>
      </c>
      <c r="N38" s="296"/>
      <c r="O38" s="296"/>
      <c r="P38" s="296"/>
      <c r="Q38" s="296"/>
      <c r="R38" s="296"/>
      <c r="S38" s="296"/>
      <c r="T38" s="296"/>
      <c r="U38" s="296"/>
      <c r="V38" s="297"/>
      <c r="W38" s="325" t="s">
        <v>1009</v>
      </c>
      <c r="X38" s="326"/>
      <c r="Y38" s="326"/>
      <c r="Z38" s="326"/>
      <c r="AA38" s="326"/>
      <c r="AB38" s="326"/>
      <c r="AC38" s="326"/>
      <c r="AD38" s="326"/>
      <c r="AE38" s="326"/>
      <c r="AF38" s="327"/>
      <c r="AG38" s="343" t="s">
        <v>1010</v>
      </c>
      <c r="AH38" s="344"/>
      <c r="AI38" s="344"/>
      <c r="AJ38" s="344"/>
      <c r="AK38" s="344"/>
      <c r="AL38" s="344"/>
      <c r="AM38" s="344"/>
      <c r="AN38" s="344"/>
      <c r="AO38" s="345"/>
      <c r="AP38" s="210">
        <v>49008.14</v>
      </c>
      <c r="AQ38" s="210"/>
      <c r="AR38" s="210"/>
      <c r="AS38" s="210"/>
      <c r="AT38" s="210"/>
      <c r="AU38" s="210"/>
      <c r="AV38" s="210"/>
      <c r="AW38" s="210"/>
      <c r="AX38" s="210"/>
      <c r="AY38" s="301" t="s">
        <v>1013</v>
      </c>
      <c r="AZ38" s="302"/>
      <c r="BA38" s="302"/>
      <c r="BB38" s="302"/>
      <c r="BC38" s="302"/>
      <c r="BD38" s="302"/>
      <c r="BE38" s="302"/>
      <c r="BF38" s="302"/>
      <c r="BG38" s="303"/>
      <c r="BH38" s="334" t="s">
        <v>752</v>
      </c>
      <c r="BI38" s="335"/>
      <c r="BJ38" s="335"/>
      <c r="BK38" s="335"/>
      <c r="BL38" s="335"/>
      <c r="BM38" s="335"/>
      <c r="BN38" s="335"/>
      <c r="BO38" s="335"/>
      <c r="BP38" s="336"/>
      <c r="BQ38" s="369" t="s">
        <v>1161</v>
      </c>
      <c r="BR38" s="370"/>
      <c r="BS38" s="370"/>
      <c r="BT38" s="370"/>
      <c r="BU38" s="370"/>
      <c r="BV38" s="370"/>
      <c r="BW38" s="370"/>
      <c r="BX38" s="370"/>
      <c r="BY38" s="371"/>
      <c r="BZ38" s="286" t="s">
        <v>930</v>
      </c>
      <c r="CA38" s="287"/>
      <c r="CB38" s="287"/>
      <c r="CC38" s="287"/>
      <c r="CD38" s="287"/>
      <c r="CE38" s="287"/>
      <c r="CF38" s="287"/>
      <c r="CG38" s="287"/>
      <c r="CH38" s="287"/>
      <c r="CI38" s="287"/>
      <c r="CJ38" s="288"/>
      <c r="CK38" s="295"/>
      <c r="CL38" s="296"/>
      <c r="CM38" s="296"/>
      <c r="CN38" s="296"/>
      <c r="CO38" s="296"/>
      <c r="CP38" s="296"/>
      <c r="CQ38" s="296"/>
      <c r="CR38" s="296"/>
      <c r="CS38" s="296"/>
      <c r="CT38" s="296"/>
      <c r="CU38" s="297"/>
      <c r="CW38" s="67"/>
      <c r="CX38" s="67"/>
      <c r="CY38" s="67"/>
    </row>
    <row r="39" spans="1:103" s="4" customFormat="1" ht="57.75" customHeight="1">
      <c r="A39" s="289">
        <v>23</v>
      </c>
      <c r="B39" s="290"/>
      <c r="C39" s="291"/>
      <c r="D39" s="454" t="s">
        <v>1021</v>
      </c>
      <c r="E39" s="454"/>
      <c r="F39" s="454"/>
      <c r="G39" s="454"/>
      <c r="H39" s="454"/>
      <c r="I39" s="454"/>
      <c r="J39" s="454"/>
      <c r="K39" s="454"/>
      <c r="L39" s="454"/>
      <c r="M39" s="295" t="s">
        <v>1020</v>
      </c>
      <c r="N39" s="296"/>
      <c r="O39" s="296"/>
      <c r="P39" s="296"/>
      <c r="Q39" s="296"/>
      <c r="R39" s="296"/>
      <c r="S39" s="296"/>
      <c r="T39" s="296"/>
      <c r="U39" s="296"/>
      <c r="V39" s="297"/>
      <c r="W39" s="325" t="s">
        <v>1019</v>
      </c>
      <c r="X39" s="326"/>
      <c r="Y39" s="326"/>
      <c r="Z39" s="326"/>
      <c r="AA39" s="326"/>
      <c r="AB39" s="326"/>
      <c r="AC39" s="326"/>
      <c r="AD39" s="326"/>
      <c r="AE39" s="326"/>
      <c r="AF39" s="327"/>
      <c r="AG39" s="343" t="s">
        <v>1018</v>
      </c>
      <c r="AH39" s="344"/>
      <c r="AI39" s="344"/>
      <c r="AJ39" s="344"/>
      <c r="AK39" s="344"/>
      <c r="AL39" s="344"/>
      <c r="AM39" s="344"/>
      <c r="AN39" s="344"/>
      <c r="AO39" s="345"/>
      <c r="AP39" s="210">
        <v>159769.58</v>
      </c>
      <c r="AQ39" s="210"/>
      <c r="AR39" s="210"/>
      <c r="AS39" s="210"/>
      <c r="AT39" s="210"/>
      <c r="AU39" s="210"/>
      <c r="AV39" s="210"/>
      <c r="AW39" s="210"/>
      <c r="AX39" s="210"/>
      <c r="AY39" s="301"/>
      <c r="AZ39" s="302"/>
      <c r="BA39" s="302"/>
      <c r="BB39" s="302"/>
      <c r="BC39" s="302"/>
      <c r="BD39" s="302"/>
      <c r="BE39" s="302"/>
      <c r="BF39" s="302"/>
      <c r="BG39" s="303"/>
      <c r="BH39" s="334" t="s">
        <v>752</v>
      </c>
      <c r="BI39" s="335"/>
      <c r="BJ39" s="335"/>
      <c r="BK39" s="335"/>
      <c r="BL39" s="335"/>
      <c r="BM39" s="335"/>
      <c r="BN39" s="335"/>
      <c r="BO39" s="335"/>
      <c r="BP39" s="336"/>
      <c r="BQ39" s="369" t="s">
        <v>1153</v>
      </c>
      <c r="BR39" s="370"/>
      <c r="BS39" s="370"/>
      <c r="BT39" s="370"/>
      <c r="BU39" s="370"/>
      <c r="BV39" s="370"/>
      <c r="BW39" s="370"/>
      <c r="BX39" s="370"/>
      <c r="BY39" s="371"/>
      <c r="BZ39" s="286" t="s">
        <v>930</v>
      </c>
      <c r="CA39" s="287"/>
      <c r="CB39" s="287"/>
      <c r="CC39" s="287"/>
      <c r="CD39" s="287"/>
      <c r="CE39" s="287"/>
      <c r="CF39" s="287"/>
      <c r="CG39" s="287"/>
      <c r="CH39" s="287"/>
      <c r="CI39" s="287"/>
      <c r="CJ39" s="288"/>
      <c r="CK39" s="295"/>
      <c r="CL39" s="296"/>
      <c r="CM39" s="296"/>
      <c r="CN39" s="296"/>
      <c r="CO39" s="296"/>
      <c r="CP39" s="296"/>
      <c r="CQ39" s="296"/>
      <c r="CR39" s="296"/>
      <c r="CS39" s="296"/>
      <c r="CT39" s="296"/>
      <c r="CU39" s="297"/>
      <c r="CW39" s="67"/>
      <c r="CX39" s="67"/>
      <c r="CY39" s="67"/>
    </row>
    <row r="40" spans="1:103" s="4" customFormat="1" ht="54.75" customHeight="1">
      <c r="A40" s="289">
        <v>24</v>
      </c>
      <c r="B40" s="290"/>
      <c r="C40" s="291"/>
      <c r="D40" s="454" t="s">
        <v>1025</v>
      </c>
      <c r="E40" s="454"/>
      <c r="F40" s="454"/>
      <c r="G40" s="454"/>
      <c r="H40" s="454"/>
      <c r="I40" s="454"/>
      <c r="J40" s="454"/>
      <c r="K40" s="454"/>
      <c r="L40" s="454"/>
      <c r="M40" s="295" t="s">
        <v>1024</v>
      </c>
      <c r="N40" s="296"/>
      <c r="O40" s="296"/>
      <c r="P40" s="296"/>
      <c r="Q40" s="296"/>
      <c r="R40" s="296"/>
      <c r="S40" s="296"/>
      <c r="T40" s="296"/>
      <c r="U40" s="296"/>
      <c r="V40" s="297"/>
      <c r="W40" s="325" t="s">
        <v>1023</v>
      </c>
      <c r="X40" s="326"/>
      <c r="Y40" s="326"/>
      <c r="Z40" s="326"/>
      <c r="AA40" s="326"/>
      <c r="AB40" s="326"/>
      <c r="AC40" s="326"/>
      <c r="AD40" s="326"/>
      <c r="AE40" s="326"/>
      <c r="AF40" s="327"/>
      <c r="AG40" s="343" t="s">
        <v>1022</v>
      </c>
      <c r="AH40" s="344"/>
      <c r="AI40" s="344"/>
      <c r="AJ40" s="344"/>
      <c r="AK40" s="344"/>
      <c r="AL40" s="344"/>
      <c r="AM40" s="344"/>
      <c r="AN40" s="344"/>
      <c r="AO40" s="345"/>
      <c r="AP40" s="210">
        <v>44023.25</v>
      </c>
      <c r="AQ40" s="210"/>
      <c r="AR40" s="210"/>
      <c r="AS40" s="210"/>
      <c r="AT40" s="210"/>
      <c r="AU40" s="210"/>
      <c r="AV40" s="210"/>
      <c r="AW40" s="210"/>
      <c r="AX40" s="210"/>
      <c r="AY40" s="301"/>
      <c r="AZ40" s="302"/>
      <c r="BA40" s="302"/>
      <c r="BB40" s="302"/>
      <c r="BC40" s="302"/>
      <c r="BD40" s="302"/>
      <c r="BE40" s="302"/>
      <c r="BF40" s="302"/>
      <c r="BG40" s="303"/>
      <c r="BH40" s="334" t="s">
        <v>938</v>
      </c>
      <c r="BI40" s="335"/>
      <c r="BJ40" s="335"/>
      <c r="BK40" s="335"/>
      <c r="BL40" s="335"/>
      <c r="BM40" s="335"/>
      <c r="BN40" s="335"/>
      <c r="BO40" s="335"/>
      <c r="BP40" s="336"/>
      <c r="BQ40" s="369" t="s">
        <v>1134</v>
      </c>
      <c r="BR40" s="370"/>
      <c r="BS40" s="370"/>
      <c r="BT40" s="370"/>
      <c r="BU40" s="370"/>
      <c r="BV40" s="370"/>
      <c r="BW40" s="370"/>
      <c r="BX40" s="370"/>
      <c r="BY40" s="371"/>
      <c r="BZ40" s="286" t="s">
        <v>930</v>
      </c>
      <c r="CA40" s="287"/>
      <c r="CB40" s="287"/>
      <c r="CC40" s="287"/>
      <c r="CD40" s="287"/>
      <c r="CE40" s="287"/>
      <c r="CF40" s="287"/>
      <c r="CG40" s="287"/>
      <c r="CH40" s="287"/>
      <c r="CI40" s="287"/>
      <c r="CJ40" s="288"/>
      <c r="CK40" s="295"/>
      <c r="CL40" s="296"/>
      <c r="CM40" s="296"/>
      <c r="CN40" s="296"/>
      <c r="CO40" s="296"/>
      <c r="CP40" s="296"/>
      <c r="CQ40" s="296"/>
      <c r="CR40" s="296"/>
      <c r="CS40" s="296"/>
      <c r="CT40" s="296"/>
      <c r="CU40" s="297"/>
      <c r="CW40" s="67"/>
      <c r="CX40" s="67"/>
      <c r="CY40" s="67"/>
    </row>
    <row r="41" spans="1:103" s="62" customFormat="1" ht="67.5" customHeight="1">
      <c r="A41" s="270">
        <v>25</v>
      </c>
      <c r="B41" s="271"/>
      <c r="C41" s="272"/>
      <c r="D41" s="454" t="s">
        <v>1028</v>
      </c>
      <c r="E41" s="454"/>
      <c r="F41" s="454"/>
      <c r="G41" s="454"/>
      <c r="H41" s="454"/>
      <c r="I41" s="454"/>
      <c r="J41" s="454"/>
      <c r="K41" s="454"/>
      <c r="L41" s="454"/>
      <c r="M41" s="295" t="s">
        <v>1026</v>
      </c>
      <c r="N41" s="296"/>
      <c r="O41" s="296"/>
      <c r="P41" s="296"/>
      <c r="Q41" s="296"/>
      <c r="R41" s="296"/>
      <c r="S41" s="296"/>
      <c r="T41" s="296"/>
      <c r="U41" s="296"/>
      <c r="V41" s="297"/>
      <c r="W41" s="325" t="s">
        <v>1027</v>
      </c>
      <c r="X41" s="326"/>
      <c r="Y41" s="326"/>
      <c r="Z41" s="326"/>
      <c r="AA41" s="326"/>
      <c r="AB41" s="326"/>
      <c r="AC41" s="326"/>
      <c r="AD41" s="326"/>
      <c r="AE41" s="326"/>
      <c r="AF41" s="327"/>
      <c r="AG41" s="343" t="s">
        <v>1022</v>
      </c>
      <c r="AH41" s="344"/>
      <c r="AI41" s="344"/>
      <c r="AJ41" s="344"/>
      <c r="AK41" s="344"/>
      <c r="AL41" s="344"/>
      <c r="AM41" s="344"/>
      <c r="AN41" s="344"/>
      <c r="AO41" s="345"/>
      <c r="AP41" s="210">
        <v>44024.25</v>
      </c>
      <c r="AQ41" s="210"/>
      <c r="AR41" s="210"/>
      <c r="AS41" s="210"/>
      <c r="AT41" s="210"/>
      <c r="AU41" s="210"/>
      <c r="AV41" s="210"/>
      <c r="AW41" s="210"/>
      <c r="AX41" s="210"/>
      <c r="AY41" s="301"/>
      <c r="AZ41" s="302"/>
      <c r="BA41" s="302"/>
      <c r="BB41" s="302"/>
      <c r="BC41" s="302"/>
      <c r="BD41" s="302"/>
      <c r="BE41" s="302"/>
      <c r="BF41" s="302"/>
      <c r="BG41" s="303"/>
      <c r="BH41" s="334" t="s">
        <v>964</v>
      </c>
      <c r="BI41" s="335"/>
      <c r="BJ41" s="335"/>
      <c r="BK41" s="335"/>
      <c r="BL41" s="335"/>
      <c r="BM41" s="335"/>
      <c r="BN41" s="335"/>
      <c r="BO41" s="335"/>
      <c r="BP41" s="336"/>
      <c r="BQ41" s="369" t="s">
        <v>1133</v>
      </c>
      <c r="BR41" s="370"/>
      <c r="BS41" s="370"/>
      <c r="BT41" s="370"/>
      <c r="BU41" s="370"/>
      <c r="BV41" s="370"/>
      <c r="BW41" s="370"/>
      <c r="BX41" s="370"/>
      <c r="BY41" s="371"/>
      <c r="BZ41" s="286" t="s">
        <v>930</v>
      </c>
      <c r="CA41" s="287"/>
      <c r="CB41" s="287"/>
      <c r="CC41" s="287"/>
      <c r="CD41" s="287"/>
      <c r="CE41" s="287"/>
      <c r="CF41" s="287"/>
      <c r="CG41" s="287"/>
      <c r="CH41" s="287"/>
      <c r="CI41" s="287"/>
      <c r="CJ41" s="288"/>
      <c r="CK41" s="276"/>
      <c r="CL41" s="277"/>
      <c r="CM41" s="277"/>
      <c r="CN41" s="277"/>
      <c r="CO41" s="277"/>
      <c r="CP41" s="277"/>
      <c r="CQ41" s="277"/>
      <c r="CR41" s="277"/>
      <c r="CS41" s="277"/>
      <c r="CT41" s="277"/>
      <c r="CU41" s="278"/>
      <c r="CW41" s="65"/>
      <c r="CX41" s="65"/>
      <c r="CY41" s="65"/>
    </row>
    <row r="42" spans="1:103" s="62" customFormat="1" ht="59.25" customHeight="1">
      <c r="A42" s="270">
        <v>26</v>
      </c>
      <c r="B42" s="271"/>
      <c r="C42" s="272"/>
      <c r="D42" s="454" t="s">
        <v>1031</v>
      </c>
      <c r="E42" s="454"/>
      <c r="F42" s="454"/>
      <c r="G42" s="454"/>
      <c r="H42" s="454"/>
      <c r="I42" s="454"/>
      <c r="J42" s="454"/>
      <c r="K42" s="454"/>
      <c r="L42" s="454"/>
      <c r="M42" s="295" t="s">
        <v>1030</v>
      </c>
      <c r="N42" s="296"/>
      <c r="O42" s="296"/>
      <c r="P42" s="296"/>
      <c r="Q42" s="296"/>
      <c r="R42" s="296"/>
      <c r="S42" s="296"/>
      <c r="T42" s="296"/>
      <c r="U42" s="296"/>
      <c r="V42" s="297"/>
      <c r="W42" s="325" t="s">
        <v>1029</v>
      </c>
      <c r="X42" s="326"/>
      <c r="Y42" s="326"/>
      <c r="Z42" s="326"/>
      <c r="AA42" s="326"/>
      <c r="AB42" s="326"/>
      <c r="AC42" s="326"/>
      <c r="AD42" s="326"/>
      <c r="AE42" s="326"/>
      <c r="AF42" s="327"/>
      <c r="AG42" s="343" t="s">
        <v>1022</v>
      </c>
      <c r="AH42" s="344"/>
      <c r="AI42" s="344"/>
      <c r="AJ42" s="344"/>
      <c r="AK42" s="344"/>
      <c r="AL42" s="344"/>
      <c r="AM42" s="344"/>
      <c r="AN42" s="344"/>
      <c r="AO42" s="345"/>
      <c r="AP42" s="210">
        <v>85779.21</v>
      </c>
      <c r="AQ42" s="210"/>
      <c r="AR42" s="210"/>
      <c r="AS42" s="210"/>
      <c r="AT42" s="210"/>
      <c r="AU42" s="210"/>
      <c r="AV42" s="210"/>
      <c r="AW42" s="210"/>
      <c r="AX42" s="210"/>
      <c r="AY42" s="301"/>
      <c r="AZ42" s="302"/>
      <c r="BA42" s="302"/>
      <c r="BB42" s="302"/>
      <c r="BC42" s="302"/>
      <c r="BD42" s="302"/>
      <c r="BE42" s="302"/>
      <c r="BF42" s="302"/>
      <c r="BG42" s="303"/>
      <c r="BH42" s="334" t="s">
        <v>973</v>
      </c>
      <c r="BI42" s="335"/>
      <c r="BJ42" s="335"/>
      <c r="BK42" s="335"/>
      <c r="BL42" s="335"/>
      <c r="BM42" s="335"/>
      <c r="BN42" s="335"/>
      <c r="BO42" s="335"/>
      <c r="BP42" s="336"/>
      <c r="BQ42" s="369" t="s">
        <v>1132</v>
      </c>
      <c r="BR42" s="370"/>
      <c r="BS42" s="370"/>
      <c r="BT42" s="370"/>
      <c r="BU42" s="370"/>
      <c r="BV42" s="370"/>
      <c r="BW42" s="370"/>
      <c r="BX42" s="370"/>
      <c r="BY42" s="371"/>
      <c r="BZ42" s="286" t="s">
        <v>930</v>
      </c>
      <c r="CA42" s="287"/>
      <c r="CB42" s="287"/>
      <c r="CC42" s="287"/>
      <c r="CD42" s="287"/>
      <c r="CE42" s="287"/>
      <c r="CF42" s="287"/>
      <c r="CG42" s="287"/>
      <c r="CH42" s="287"/>
      <c r="CI42" s="287"/>
      <c r="CJ42" s="288"/>
      <c r="CK42" s="276"/>
      <c r="CL42" s="277"/>
      <c r="CM42" s="277"/>
      <c r="CN42" s="277"/>
      <c r="CO42" s="277"/>
      <c r="CP42" s="277"/>
      <c r="CQ42" s="277"/>
      <c r="CR42" s="277"/>
      <c r="CS42" s="277"/>
      <c r="CT42" s="277"/>
      <c r="CU42" s="278"/>
      <c r="CW42" s="65"/>
      <c r="CX42" s="65"/>
      <c r="CY42" s="65"/>
    </row>
    <row r="43" spans="1:103" s="31" customFormat="1" ht="75.75" customHeight="1">
      <c r="A43" s="289">
        <v>27</v>
      </c>
      <c r="B43" s="290"/>
      <c r="C43" s="291"/>
      <c r="D43" s="454" t="s">
        <v>1036</v>
      </c>
      <c r="E43" s="454"/>
      <c r="F43" s="454"/>
      <c r="G43" s="454"/>
      <c r="H43" s="454"/>
      <c r="I43" s="454"/>
      <c r="J43" s="454"/>
      <c r="K43" s="454"/>
      <c r="L43" s="454"/>
      <c r="M43" s="295" t="s">
        <v>1037</v>
      </c>
      <c r="N43" s="296"/>
      <c r="O43" s="296"/>
      <c r="P43" s="296"/>
      <c r="Q43" s="296"/>
      <c r="R43" s="296"/>
      <c r="S43" s="296"/>
      <c r="T43" s="296"/>
      <c r="U43" s="296"/>
      <c r="V43" s="297"/>
      <c r="W43" s="325" t="s">
        <v>1038</v>
      </c>
      <c r="X43" s="326"/>
      <c r="Y43" s="326"/>
      <c r="Z43" s="326"/>
      <c r="AA43" s="326"/>
      <c r="AB43" s="326"/>
      <c r="AC43" s="326"/>
      <c r="AD43" s="326"/>
      <c r="AE43" s="326"/>
      <c r="AF43" s="327"/>
      <c r="AG43" s="343" t="s">
        <v>1039</v>
      </c>
      <c r="AH43" s="344"/>
      <c r="AI43" s="344"/>
      <c r="AJ43" s="344"/>
      <c r="AK43" s="344"/>
      <c r="AL43" s="344"/>
      <c r="AM43" s="344"/>
      <c r="AN43" s="344"/>
      <c r="AO43" s="345"/>
      <c r="AP43" s="210">
        <v>4448318</v>
      </c>
      <c r="AQ43" s="210"/>
      <c r="AR43" s="210"/>
      <c r="AS43" s="210"/>
      <c r="AT43" s="210"/>
      <c r="AU43" s="210"/>
      <c r="AV43" s="210"/>
      <c r="AW43" s="210"/>
      <c r="AX43" s="210"/>
      <c r="AY43" s="301"/>
      <c r="AZ43" s="302"/>
      <c r="BA43" s="302"/>
      <c r="BB43" s="302"/>
      <c r="BC43" s="302"/>
      <c r="BD43" s="302"/>
      <c r="BE43" s="302"/>
      <c r="BF43" s="302"/>
      <c r="BG43" s="303"/>
      <c r="BH43" s="334" t="s">
        <v>1032</v>
      </c>
      <c r="BI43" s="335"/>
      <c r="BJ43" s="335"/>
      <c r="BK43" s="335"/>
      <c r="BL43" s="335"/>
      <c r="BM43" s="335"/>
      <c r="BN43" s="335"/>
      <c r="BO43" s="335"/>
      <c r="BP43" s="336"/>
      <c r="BQ43" s="369" t="s">
        <v>1131</v>
      </c>
      <c r="BR43" s="370"/>
      <c r="BS43" s="370"/>
      <c r="BT43" s="370"/>
      <c r="BU43" s="370"/>
      <c r="BV43" s="370"/>
      <c r="BW43" s="370"/>
      <c r="BX43" s="370"/>
      <c r="BY43" s="371"/>
      <c r="BZ43" s="286" t="s">
        <v>930</v>
      </c>
      <c r="CA43" s="287"/>
      <c r="CB43" s="287"/>
      <c r="CC43" s="287"/>
      <c r="CD43" s="287"/>
      <c r="CE43" s="287"/>
      <c r="CF43" s="287"/>
      <c r="CG43" s="287"/>
      <c r="CH43" s="287"/>
      <c r="CI43" s="287"/>
      <c r="CJ43" s="288"/>
      <c r="CK43" s="242"/>
      <c r="CL43" s="243"/>
      <c r="CM43" s="243"/>
      <c r="CN43" s="243"/>
      <c r="CO43" s="243"/>
      <c r="CP43" s="243"/>
      <c r="CQ43" s="243"/>
      <c r="CR43" s="243"/>
      <c r="CS43" s="243"/>
      <c r="CT43" s="243"/>
      <c r="CU43" s="244"/>
      <c r="CW43" s="65"/>
      <c r="CX43" s="137"/>
      <c r="CY43" s="137"/>
    </row>
    <row r="44" spans="1:103" s="31" customFormat="1" ht="78.75" customHeight="1">
      <c r="A44" s="270">
        <v>28</v>
      </c>
      <c r="B44" s="271"/>
      <c r="C44" s="272"/>
      <c r="D44" s="454" t="s">
        <v>1041</v>
      </c>
      <c r="E44" s="454"/>
      <c r="F44" s="454"/>
      <c r="G44" s="454"/>
      <c r="H44" s="454"/>
      <c r="I44" s="454"/>
      <c r="J44" s="454"/>
      <c r="K44" s="454"/>
      <c r="L44" s="454"/>
      <c r="M44" s="295" t="s">
        <v>1040</v>
      </c>
      <c r="N44" s="296"/>
      <c r="O44" s="296"/>
      <c r="P44" s="296"/>
      <c r="Q44" s="296"/>
      <c r="R44" s="296"/>
      <c r="S44" s="296"/>
      <c r="T44" s="296"/>
      <c r="U44" s="296"/>
      <c r="V44" s="297"/>
      <c r="W44" s="325" t="s">
        <v>1042</v>
      </c>
      <c r="X44" s="326"/>
      <c r="Y44" s="326"/>
      <c r="Z44" s="326"/>
      <c r="AA44" s="326"/>
      <c r="AB44" s="326"/>
      <c r="AC44" s="326"/>
      <c r="AD44" s="326"/>
      <c r="AE44" s="326"/>
      <c r="AF44" s="327"/>
      <c r="AG44" s="343" t="s">
        <v>1039</v>
      </c>
      <c r="AH44" s="344"/>
      <c r="AI44" s="344"/>
      <c r="AJ44" s="344"/>
      <c r="AK44" s="344"/>
      <c r="AL44" s="344"/>
      <c r="AM44" s="344"/>
      <c r="AN44" s="344"/>
      <c r="AO44" s="345"/>
      <c r="AP44" s="210">
        <v>4448319</v>
      </c>
      <c r="AQ44" s="210"/>
      <c r="AR44" s="210"/>
      <c r="AS44" s="210"/>
      <c r="AT44" s="210"/>
      <c r="AU44" s="210"/>
      <c r="AV44" s="210"/>
      <c r="AW44" s="210"/>
      <c r="AX44" s="210"/>
      <c r="AY44" s="301"/>
      <c r="AZ44" s="302"/>
      <c r="BA44" s="302"/>
      <c r="BB44" s="302"/>
      <c r="BC44" s="302"/>
      <c r="BD44" s="302"/>
      <c r="BE44" s="302"/>
      <c r="BF44" s="302"/>
      <c r="BG44" s="303"/>
      <c r="BH44" s="334" t="s">
        <v>1033</v>
      </c>
      <c r="BI44" s="335"/>
      <c r="BJ44" s="335"/>
      <c r="BK44" s="335"/>
      <c r="BL44" s="335"/>
      <c r="BM44" s="335"/>
      <c r="BN44" s="335"/>
      <c r="BO44" s="335"/>
      <c r="BP44" s="336"/>
      <c r="BQ44" s="369" t="s">
        <v>1130</v>
      </c>
      <c r="BR44" s="370"/>
      <c r="BS44" s="370"/>
      <c r="BT44" s="370"/>
      <c r="BU44" s="370"/>
      <c r="BV44" s="370"/>
      <c r="BW44" s="370"/>
      <c r="BX44" s="370"/>
      <c r="BY44" s="371"/>
      <c r="BZ44" s="286" t="s">
        <v>930</v>
      </c>
      <c r="CA44" s="287"/>
      <c r="CB44" s="287"/>
      <c r="CC44" s="287"/>
      <c r="CD44" s="287"/>
      <c r="CE44" s="287"/>
      <c r="CF44" s="287"/>
      <c r="CG44" s="287"/>
      <c r="CH44" s="287"/>
      <c r="CI44" s="287"/>
      <c r="CJ44" s="288"/>
      <c r="CK44" s="242"/>
      <c r="CL44" s="243"/>
      <c r="CM44" s="243"/>
      <c r="CN44" s="243"/>
      <c r="CO44" s="243"/>
      <c r="CP44" s="243"/>
      <c r="CQ44" s="243"/>
      <c r="CR44" s="243"/>
      <c r="CS44" s="243"/>
      <c r="CT44" s="243"/>
      <c r="CU44" s="244"/>
      <c r="CW44" s="65"/>
      <c r="CX44" s="137"/>
      <c r="CY44" s="137"/>
    </row>
    <row r="45" spans="1:103" s="4" customFormat="1" ht="70.5" customHeight="1">
      <c r="A45" s="289">
        <v>29</v>
      </c>
      <c r="B45" s="290"/>
      <c r="C45" s="291"/>
      <c r="D45" s="454" t="s">
        <v>1044</v>
      </c>
      <c r="E45" s="454"/>
      <c r="F45" s="454"/>
      <c r="G45" s="454"/>
      <c r="H45" s="454"/>
      <c r="I45" s="454"/>
      <c r="J45" s="454"/>
      <c r="K45" s="454"/>
      <c r="L45" s="454"/>
      <c r="M45" s="295" t="s">
        <v>1045</v>
      </c>
      <c r="N45" s="296"/>
      <c r="O45" s="296"/>
      <c r="P45" s="296"/>
      <c r="Q45" s="296"/>
      <c r="R45" s="296"/>
      <c r="S45" s="296"/>
      <c r="T45" s="296"/>
      <c r="U45" s="296"/>
      <c r="V45" s="297"/>
      <c r="W45" s="325" t="s">
        <v>1047</v>
      </c>
      <c r="X45" s="326"/>
      <c r="Y45" s="326"/>
      <c r="Z45" s="326"/>
      <c r="AA45" s="326"/>
      <c r="AB45" s="326"/>
      <c r="AC45" s="326"/>
      <c r="AD45" s="326"/>
      <c r="AE45" s="326"/>
      <c r="AF45" s="327"/>
      <c r="AG45" s="343" t="s">
        <v>1052</v>
      </c>
      <c r="AH45" s="344"/>
      <c r="AI45" s="344"/>
      <c r="AJ45" s="344"/>
      <c r="AK45" s="344"/>
      <c r="AL45" s="344"/>
      <c r="AM45" s="344"/>
      <c r="AN45" s="344"/>
      <c r="AO45" s="345"/>
      <c r="AP45" s="210">
        <v>2292914.19</v>
      </c>
      <c r="AQ45" s="210"/>
      <c r="AR45" s="210"/>
      <c r="AS45" s="210"/>
      <c r="AT45" s="210"/>
      <c r="AU45" s="210"/>
      <c r="AV45" s="210"/>
      <c r="AW45" s="210"/>
      <c r="AX45" s="210"/>
      <c r="AY45" s="301"/>
      <c r="AZ45" s="302"/>
      <c r="BA45" s="302"/>
      <c r="BB45" s="302"/>
      <c r="BC45" s="302"/>
      <c r="BD45" s="302"/>
      <c r="BE45" s="302"/>
      <c r="BF45" s="302"/>
      <c r="BG45" s="303"/>
      <c r="BH45" s="334" t="s">
        <v>1034</v>
      </c>
      <c r="BI45" s="335"/>
      <c r="BJ45" s="335"/>
      <c r="BK45" s="335"/>
      <c r="BL45" s="335"/>
      <c r="BM45" s="335"/>
      <c r="BN45" s="335"/>
      <c r="BO45" s="335"/>
      <c r="BP45" s="336"/>
      <c r="BQ45" s="369" t="s">
        <v>1127</v>
      </c>
      <c r="BR45" s="370"/>
      <c r="BS45" s="370"/>
      <c r="BT45" s="370"/>
      <c r="BU45" s="370"/>
      <c r="BV45" s="370"/>
      <c r="BW45" s="370"/>
      <c r="BX45" s="370"/>
      <c r="BY45" s="371"/>
      <c r="BZ45" s="286" t="s">
        <v>930</v>
      </c>
      <c r="CA45" s="287"/>
      <c r="CB45" s="287"/>
      <c r="CC45" s="287"/>
      <c r="CD45" s="287"/>
      <c r="CE45" s="287"/>
      <c r="CF45" s="287"/>
      <c r="CG45" s="287"/>
      <c r="CH45" s="287"/>
      <c r="CI45" s="287"/>
      <c r="CJ45" s="288"/>
      <c r="CK45" s="295"/>
      <c r="CL45" s="296"/>
      <c r="CM45" s="296"/>
      <c r="CN45" s="296"/>
      <c r="CO45" s="296"/>
      <c r="CP45" s="296"/>
      <c r="CQ45" s="296"/>
      <c r="CR45" s="296"/>
      <c r="CS45" s="296"/>
      <c r="CT45" s="296"/>
      <c r="CU45" s="297"/>
      <c r="CW45" s="67"/>
      <c r="CX45" s="67"/>
      <c r="CY45" s="67"/>
    </row>
    <row r="46" spans="1:103" s="4" customFormat="1" ht="69" customHeight="1">
      <c r="A46" s="270">
        <v>30</v>
      </c>
      <c r="B46" s="271"/>
      <c r="C46" s="272"/>
      <c r="D46" s="454" t="s">
        <v>1043</v>
      </c>
      <c r="E46" s="454"/>
      <c r="F46" s="454"/>
      <c r="G46" s="454"/>
      <c r="H46" s="454"/>
      <c r="I46" s="454"/>
      <c r="J46" s="454"/>
      <c r="K46" s="454"/>
      <c r="L46" s="454"/>
      <c r="M46" s="295" t="s">
        <v>1046</v>
      </c>
      <c r="N46" s="296"/>
      <c r="O46" s="296"/>
      <c r="P46" s="296"/>
      <c r="Q46" s="296"/>
      <c r="R46" s="296"/>
      <c r="S46" s="296"/>
      <c r="T46" s="296"/>
      <c r="U46" s="296"/>
      <c r="V46" s="297"/>
      <c r="W46" s="325" t="s">
        <v>1048</v>
      </c>
      <c r="X46" s="326"/>
      <c r="Y46" s="326"/>
      <c r="Z46" s="326"/>
      <c r="AA46" s="326"/>
      <c r="AB46" s="326"/>
      <c r="AC46" s="326"/>
      <c r="AD46" s="326"/>
      <c r="AE46" s="326"/>
      <c r="AF46" s="327"/>
      <c r="AG46" s="343" t="s">
        <v>1052</v>
      </c>
      <c r="AH46" s="344"/>
      <c r="AI46" s="344"/>
      <c r="AJ46" s="344"/>
      <c r="AK46" s="344"/>
      <c r="AL46" s="344"/>
      <c r="AM46" s="344"/>
      <c r="AN46" s="344"/>
      <c r="AO46" s="345"/>
      <c r="AP46" s="210">
        <v>2292914.19</v>
      </c>
      <c r="AQ46" s="210"/>
      <c r="AR46" s="210"/>
      <c r="AS46" s="210"/>
      <c r="AT46" s="210"/>
      <c r="AU46" s="210"/>
      <c r="AV46" s="210"/>
      <c r="AW46" s="210"/>
      <c r="AX46" s="210"/>
      <c r="AY46" s="301"/>
      <c r="AZ46" s="302"/>
      <c r="BA46" s="302"/>
      <c r="BB46" s="302"/>
      <c r="BC46" s="302"/>
      <c r="BD46" s="302"/>
      <c r="BE46" s="302"/>
      <c r="BF46" s="302"/>
      <c r="BG46" s="303"/>
      <c r="BH46" s="334" t="s">
        <v>1035</v>
      </c>
      <c r="BI46" s="335"/>
      <c r="BJ46" s="335"/>
      <c r="BK46" s="335"/>
      <c r="BL46" s="335"/>
      <c r="BM46" s="335"/>
      <c r="BN46" s="335"/>
      <c r="BO46" s="335"/>
      <c r="BP46" s="336"/>
      <c r="BQ46" s="369" t="s">
        <v>1126</v>
      </c>
      <c r="BR46" s="370"/>
      <c r="BS46" s="370"/>
      <c r="BT46" s="370"/>
      <c r="BU46" s="370"/>
      <c r="BV46" s="370"/>
      <c r="BW46" s="370"/>
      <c r="BX46" s="370"/>
      <c r="BY46" s="371"/>
      <c r="BZ46" s="286" t="s">
        <v>930</v>
      </c>
      <c r="CA46" s="287"/>
      <c r="CB46" s="287"/>
      <c r="CC46" s="287"/>
      <c r="CD46" s="287"/>
      <c r="CE46" s="287"/>
      <c r="CF46" s="287"/>
      <c r="CG46" s="287"/>
      <c r="CH46" s="287"/>
      <c r="CI46" s="287"/>
      <c r="CJ46" s="288"/>
      <c r="CK46" s="295"/>
      <c r="CL46" s="296"/>
      <c r="CM46" s="296"/>
      <c r="CN46" s="296"/>
      <c r="CO46" s="296"/>
      <c r="CP46" s="296"/>
      <c r="CQ46" s="296"/>
      <c r="CR46" s="296"/>
      <c r="CS46" s="296"/>
      <c r="CT46" s="296"/>
      <c r="CU46" s="297"/>
      <c r="CW46" s="67"/>
      <c r="CX46" s="67"/>
      <c r="CY46" s="67"/>
    </row>
    <row r="47" spans="1:103" s="4" customFormat="1" ht="75" customHeight="1">
      <c r="A47" s="289">
        <v>31</v>
      </c>
      <c r="B47" s="290"/>
      <c r="C47" s="291"/>
      <c r="D47" s="454" t="s">
        <v>1049</v>
      </c>
      <c r="E47" s="454"/>
      <c r="F47" s="454"/>
      <c r="G47" s="454"/>
      <c r="H47" s="454"/>
      <c r="I47" s="454"/>
      <c r="J47" s="454"/>
      <c r="K47" s="454"/>
      <c r="L47" s="454"/>
      <c r="M47" s="295" t="s">
        <v>1050</v>
      </c>
      <c r="N47" s="296"/>
      <c r="O47" s="296"/>
      <c r="P47" s="296"/>
      <c r="Q47" s="296"/>
      <c r="R47" s="296"/>
      <c r="S47" s="296"/>
      <c r="T47" s="296"/>
      <c r="U47" s="296"/>
      <c r="V47" s="297"/>
      <c r="W47" s="325" t="s">
        <v>1051</v>
      </c>
      <c r="X47" s="326"/>
      <c r="Y47" s="326"/>
      <c r="Z47" s="326"/>
      <c r="AA47" s="326"/>
      <c r="AB47" s="326"/>
      <c r="AC47" s="326"/>
      <c r="AD47" s="326"/>
      <c r="AE47" s="326"/>
      <c r="AF47" s="327"/>
      <c r="AG47" s="343" t="s">
        <v>1053</v>
      </c>
      <c r="AH47" s="344"/>
      <c r="AI47" s="344"/>
      <c r="AJ47" s="344"/>
      <c r="AK47" s="344"/>
      <c r="AL47" s="344"/>
      <c r="AM47" s="344"/>
      <c r="AN47" s="344"/>
      <c r="AO47" s="345"/>
      <c r="AP47" s="210">
        <v>3327311.62</v>
      </c>
      <c r="AQ47" s="210"/>
      <c r="AR47" s="210"/>
      <c r="AS47" s="210"/>
      <c r="AT47" s="210"/>
      <c r="AU47" s="210"/>
      <c r="AV47" s="210"/>
      <c r="AW47" s="210"/>
      <c r="AX47" s="210"/>
      <c r="AY47" s="301"/>
      <c r="AZ47" s="302"/>
      <c r="BA47" s="302"/>
      <c r="BB47" s="302"/>
      <c r="BC47" s="302"/>
      <c r="BD47" s="302"/>
      <c r="BE47" s="302"/>
      <c r="BF47" s="302"/>
      <c r="BG47" s="303"/>
      <c r="BH47" s="334" t="s">
        <v>1054</v>
      </c>
      <c r="BI47" s="335"/>
      <c r="BJ47" s="335"/>
      <c r="BK47" s="335"/>
      <c r="BL47" s="335"/>
      <c r="BM47" s="335"/>
      <c r="BN47" s="335"/>
      <c r="BO47" s="335"/>
      <c r="BP47" s="336"/>
      <c r="BQ47" s="369" t="s">
        <v>1125</v>
      </c>
      <c r="BR47" s="370"/>
      <c r="BS47" s="370"/>
      <c r="BT47" s="370"/>
      <c r="BU47" s="370"/>
      <c r="BV47" s="370"/>
      <c r="BW47" s="370"/>
      <c r="BX47" s="370"/>
      <c r="BY47" s="371"/>
      <c r="BZ47" s="286" t="s">
        <v>930</v>
      </c>
      <c r="CA47" s="287"/>
      <c r="CB47" s="287"/>
      <c r="CC47" s="287"/>
      <c r="CD47" s="287"/>
      <c r="CE47" s="287"/>
      <c r="CF47" s="287"/>
      <c r="CG47" s="287"/>
      <c r="CH47" s="287"/>
      <c r="CI47" s="287"/>
      <c r="CJ47" s="288"/>
      <c r="CK47" s="295"/>
      <c r="CL47" s="296"/>
      <c r="CM47" s="296"/>
      <c r="CN47" s="296"/>
      <c r="CO47" s="296"/>
      <c r="CP47" s="296"/>
      <c r="CQ47" s="296"/>
      <c r="CR47" s="296"/>
      <c r="CS47" s="296"/>
      <c r="CT47" s="296"/>
      <c r="CU47" s="297"/>
      <c r="CW47" s="67"/>
      <c r="CX47" s="67"/>
      <c r="CY47" s="67"/>
    </row>
    <row r="48" spans="1:103" s="4" customFormat="1" ht="78" customHeight="1">
      <c r="A48" s="289">
        <v>32</v>
      </c>
      <c r="B48" s="290"/>
      <c r="C48" s="291"/>
      <c r="D48" s="454" t="s">
        <v>1055</v>
      </c>
      <c r="E48" s="454"/>
      <c r="F48" s="454"/>
      <c r="G48" s="454"/>
      <c r="H48" s="454"/>
      <c r="I48" s="454"/>
      <c r="J48" s="454"/>
      <c r="K48" s="454"/>
      <c r="L48" s="454"/>
      <c r="M48" s="295" t="s">
        <v>1058</v>
      </c>
      <c r="N48" s="296"/>
      <c r="O48" s="296"/>
      <c r="P48" s="296"/>
      <c r="Q48" s="296"/>
      <c r="R48" s="296"/>
      <c r="S48" s="296"/>
      <c r="T48" s="296"/>
      <c r="U48" s="296"/>
      <c r="V48" s="297"/>
      <c r="W48" s="325" t="s">
        <v>1057</v>
      </c>
      <c r="X48" s="326"/>
      <c r="Y48" s="326"/>
      <c r="Z48" s="326"/>
      <c r="AA48" s="326"/>
      <c r="AB48" s="326"/>
      <c r="AC48" s="326"/>
      <c r="AD48" s="326"/>
      <c r="AE48" s="326"/>
      <c r="AF48" s="327"/>
      <c r="AG48" s="343" t="s">
        <v>1061</v>
      </c>
      <c r="AH48" s="344"/>
      <c r="AI48" s="344"/>
      <c r="AJ48" s="344"/>
      <c r="AK48" s="344"/>
      <c r="AL48" s="344"/>
      <c r="AM48" s="344"/>
      <c r="AN48" s="344"/>
      <c r="AO48" s="345"/>
      <c r="AP48" s="210">
        <v>3980000</v>
      </c>
      <c r="AQ48" s="210"/>
      <c r="AR48" s="210"/>
      <c r="AS48" s="210"/>
      <c r="AT48" s="210"/>
      <c r="AU48" s="210"/>
      <c r="AV48" s="210"/>
      <c r="AW48" s="210"/>
      <c r="AX48" s="210"/>
      <c r="AY48" s="301"/>
      <c r="AZ48" s="302"/>
      <c r="BA48" s="302"/>
      <c r="BB48" s="302"/>
      <c r="BC48" s="302"/>
      <c r="BD48" s="302"/>
      <c r="BE48" s="302"/>
      <c r="BF48" s="302"/>
      <c r="BG48" s="303"/>
      <c r="BH48" s="334" t="s">
        <v>1062</v>
      </c>
      <c r="BI48" s="335"/>
      <c r="BJ48" s="335"/>
      <c r="BK48" s="335"/>
      <c r="BL48" s="335"/>
      <c r="BM48" s="335"/>
      <c r="BN48" s="335"/>
      <c r="BO48" s="335"/>
      <c r="BP48" s="336"/>
      <c r="BQ48" s="369" t="s">
        <v>1128</v>
      </c>
      <c r="BR48" s="370"/>
      <c r="BS48" s="370"/>
      <c r="BT48" s="370"/>
      <c r="BU48" s="370"/>
      <c r="BV48" s="370"/>
      <c r="BW48" s="370"/>
      <c r="BX48" s="370"/>
      <c r="BY48" s="371"/>
      <c r="BZ48" s="286" t="s">
        <v>930</v>
      </c>
      <c r="CA48" s="287"/>
      <c r="CB48" s="287"/>
      <c r="CC48" s="287"/>
      <c r="CD48" s="287"/>
      <c r="CE48" s="287"/>
      <c r="CF48" s="287"/>
      <c r="CG48" s="287"/>
      <c r="CH48" s="287"/>
      <c r="CI48" s="287"/>
      <c r="CJ48" s="288"/>
      <c r="CK48" s="295"/>
      <c r="CL48" s="296"/>
      <c r="CM48" s="296"/>
      <c r="CN48" s="296"/>
      <c r="CO48" s="296"/>
      <c r="CP48" s="296"/>
      <c r="CQ48" s="296"/>
      <c r="CR48" s="296"/>
      <c r="CS48" s="296"/>
      <c r="CT48" s="296"/>
      <c r="CU48" s="297"/>
      <c r="CW48" s="67"/>
      <c r="CX48" s="67"/>
      <c r="CY48" s="67"/>
    </row>
    <row r="49" spans="1:103" s="62" customFormat="1" ht="76.5" customHeight="1">
      <c r="A49" s="289">
        <v>33</v>
      </c>
      <c r="B49" s="290"/>
      <c r="C49" s="291"/>
      <c r="D49" s="454" t="s">
        <v>1124</v>
      </c>
      <c r="E49" s="454"/>
      <c r="F49" s="454"/>
      <c r="G49" s="454"/>
      <c r="H49" s="454"/>
      <c r="I49" s="454"/>
      <c r="J49" s="454"/>
      <c r="K49" s="454"/>
      <c r="L49" s="454"/>
      <c r="M49" s="295" t="s">
        <v>1059</v>
      </c>
      <c r="N49" s="296"/>
      <c r="O49" s="296"/>
      <c r="P49" s="296"/>
      <c r="Q49" s="296"/>
      <c r="R49" s="296"/>
      <c r="S49" s="296"/>
      <c r="T49" s="296"/>
      <c r="U49" s="296"/>
      <c r="V49" s="297"/>
      <c r="W49" s="325" t="s">
        <v>1060</v>
      </c>
      <c r="X49" s="326"/>
      <c r="Y49" s="326"/>
      <c r="Z49" s="326"/>
      <c r="AA49" s="326"/>
      <c r="AB49" s="326"/>
      <c r="AC49" s="326"/>
      <c r="AD49" s="326"/>
      <c r="AE49" s="326"/>
      <c r="AF49" s="327"/>
      <c r="AG49" s="343" t="s">
        <v>1061</v>
      </c>
      <c r="AH49" s="344"/>
      <c r="AI49" s="344"/>
      <c r="AJ49" s="344"/>
      <c r="AK49" s="344"/>
      <c r="AL49" s="344"/>
      <c r="AM49" s="344"/>
      <c r="AN49" s="344"/>
      <c r="AO49" s="345"/>
      <c r="AP49" s="210">
        <v>3980000</v>
      </c>
      <c r="AQ49" s="210"/>
      <c r="AR49" s="210"/>
      <c r="AS49" s="210"/>
      <c r="AT49" s="210"/>
      <c r="AU49" s="210"/>
      <c r="AV49" s="210"/>
      <c r="AW49" s="210"/>
      <c r="AX49" s="210"/>
      <c r="AY49" s="301"/>
      <c r="AZ49" s="302"/>
      <c r="BA49" s="302"/>
      <c r="BB49" s="302"/>
      <c r="BC49" s="302"/>
      <c r="BD49" s="302"/>
      <c r="BE49" s="302"/>
      <c r="BF49" s="302"/>
      <c r="BG49" s="303"/>
      <c r="BH49" s="334" t="s">
        <v>752</v>
      </c>
      <c r="BI49" s="335"/>
      <c r="BJ49" s="335"/>
      <c r="BK49" s="335"/>
      <c r="BL49" s="335"/>
      <c r="BM49" s="335"/>
      <c r="BN49" s="335"/>
      <c r="BO49" s="335"/>
      <c r="BP49" s="336"/>
      <c r="BQ49" s="369" t="s">
        <v>1129</v>
      </c>
      <c r="BR49" s="370"/>
      <c r="BS49" s="370"/>
      <c r="BT49" s="370"/>
      <c r="BU49" s="370"/>
      <c r="BV49" s="370"/>
      <c r="BW49" s="370"/>
      <c r="BX49" s="370"/>
      <c r="BY49" s="371"/>
      <c r="BZ49" s="286" t="s">
        <v>930</v>
      </c>
      <c r="CA49" s="287"/>
      <c r="CB49" s="287"/>
      <c r="CC49" s="287"/>
      <c r="CD49" s="287"/>
      <c r="CE49" s="287"/>
      <c r="CF49" s="287"/>
      <c r="CG49" s="287"/>
      <c r="CH49" s="287"/>
      <c r="CI49" s="287"/>
      <c r="CJ49" s="288"/>
      <c r="CK49" s="276"/>
      <c r="CL49" s="277"/>
      <c r="CM49" s="277"/>
      <c r="CN49" s="277"/>
      <c r="CO49" s="277"/>
      <c r="CP49" s="277"/>
      <c r="CQ49" s="277"/>
      <c r="CR49" s="277"/>
      <c r="CS49" s="277"/>
      <c r="CT49" s="277"/>
      <c r="CU49" s="278"/>
      <c r="CW49" s="65"/>
      <c r="CX49" s="65"/>
      <c r="CY49" s="65"/>
    </row>
    <row r="50" spans="1:103" s="62" customFormat="1" ht="76.5" customHeight="1">
      <c r="A50" s="477">
        <v>34</v>
      </c>
      <c r="B50" s="478"/>
      <c r="C50" s="479"/>
      <c r="D50" s="480" t="s">
        <v>1156</v>
      </c>
      <c r="E50" s="481"/>
      <c r="F50" s="481"/>
      <c r="G50" s="481"/>
      <c r="H50" s="481"/>
      <c r="I50" s="481"/>
      <c r="J50" s="481"/>
      <c r="K50" s="481"/>
      <c r="L50" s="482"/>
      <c r="M50" s="295" t="s">
        <v>1157</v>
      </c>
      <c r="N50" s="296"/>
      <c r="O50" s="296"/>
      <c r="P50" s="296"/>
      <c r="Q50" s="296"/>
      <c r="R50" s="296"/>
      <c r="S50" s="296"/>
      <c r="T50" s="296"/>
      <c r="U50" s="296"/>
      <c r="V50" s="297"/>
      <c r="W50" s="471" t="s">
        <v>1164</v>
      </c>
      <c r="X50" s="472"/>
      <c r="Y50" s="472"/>
      <c r="Z50" s="472"/>
      <c r="AA50" s="472"/>
      <c r="AB50" s="472"/>
      <c r="AC50" s="472"/>
      <c r="AD50" s="472"/>
      <c r="AE50" s="472"/>
      <c r="AF50" s="473"/>
      <c r="AG50" s="492" t="s">
        <v>1061</v>
      </c>
      <c r="AH50" s="493"/>
      <c r="AI50" s="493"/>
      <c r="AJ50" s="493"/>
      <c r="AK50" s="493"/>
      <c r="AL50" s="493"/>
      <c r="AM50" s="493"/>
      <c r="AN50" s="493"/>
      <c r="AO50" s="494"/>
      <c r="AP50" s="222">
        <v>400316</v>
      </c>
      <c r="AQ50" s="223"/>
      <c r="AR50" s="223"/>
      <c r="AS50" s="224"/>
      <c r="AT50" s="222"/>
      <c r="AU50" s="223"/>
      <c r="AV50" s="223"/>
      <c r="AW50" s="223"/>
      <c r="AX50" s="224"/>
      <c r="AY50" s="222"/>
      <c r="AZ50" s="223"/>
      <c r="BA50" s="223"/>
      <c r="BB50" s="223"/>
      <c r="BC50" s="223"/>
      <c r="BD50" s="223"/>
      <c r="BE50" s="223"/>
      <c r="BF50" s="223"/>
      <c r="BG50" s="224"/>
      <c r="BH50" s="334" t="s">
        <v>752</v>
      </c>
      <c r="BI50" s="335"/>
      <c r="BJ50" s="335"/>
      <c r="BK50" s="335"/>
      <c r="BL50" s="335"/>
      <c r="BM50" s="335"/>
      <c r="BN50" s="335"/>
      <c r="BO50" s="335"/>
      <c r="BP50" s="336"/>
      <c r="BQ50" s="369" t="s">
        <v>1165</v>
      </c>
      <c r="BR50" s="370"/>
      <c r="BS50" s="370"/>
      <c r="BT50" s="370"/>
      <c r="BU50" s="370"/>
      <c r="BV50" s="370"/>
      <c r="BW50" s="370"/>
      <c r="BX50" s="370"/>
      <c r="BY50" s="371"/>
      <c r="BZ50" s="286" t="s">
        <v>930</v>
      </c>
      <c r="CA50" s="287"/>
      <c r="CB50" s="287"/>
      <c r="CC50" s="287"/>
      <c r="CD50" s="287"/>
      <c r="CE50" s="287"/>
      <c r="CF50" s="287"/>
      <c r="CG50" s="287"/>
      <c r="CH50" s="287"/>
      <c r="CI50" s="287"/>
      <c r="CJ50" s="288"/>
      <c r="CK50" s="483"/>
      <c r="CL50" s="484"/>
      <c r="CM50" s="484"/>
      <c r="CN50" s="484"/>
      <c r="CO50" s="484"/>
      <c r="CP50" s="484"/>
      <c r="CQ50" s="484"/>
      <c r="CR50" s="484"/>
      <c r="CS50" s="484"/>
      <c r="CT50" s="484"/>
      <c r="CU50" s="485"/>
      <c r="CW50" s="65"/>
      <c r="CX50" s="65"/>
      <c r="CY50" s="65"/>
    </row>
    <row r="51" spans="1:103" s="62" customFormat="1" ht="73.5" customHeight="1">
      <c r="A51" s="477">
        <v>35</v>
      </c>
      <c r="B51" s="478"/>
      <c r="C51" s="479"/>
      <c r="D51" s="480" t="s">
        <v>1063</v>
      </c>
      <c r="E51" s="481"/>
      <c r="F51" s="481"/>
      <c r="G51" s="481"/>
      <c r="H51" s="481"/>
      <c r="I51" s="481"/>
      <c r="J51" s="481"/>
      <c r="K51" s="481"/>
      <c r="L51" s="482"/>
      <c r="M51" s="486" t="s">
        <v>1116</v>
      </c>
      <c r="N51" s="487"/>
      <c r="O51" s="487"/>
      <c r="P51" s="487"/>
      <c r="Q51" s="487"/>
      <c r="R51" s="487"/>
      <c r="S51" s="487"/>
      <c r="T51" s="487"/>
      <c r="U51" s="487"/>
      <c r="V51" s="488"/>
      <c r="W51" s="298" t="s">
        <v>1056</v>
      </c>
      <c r="X51" s="299"/>
      <c r="Y51" s="299"/>
      <c r="Z51" s="299"/>
      <c r="AA51" s="299"/>
      <c r="AB51" s="299"/>
      <c r="AC51" s="299"/>
      <c r="AD51" s="299"/>
      <c r="AE51" s="299"/>
      <c r="AF51" s="300"/>
      <c r="AG51" s="343" t="s">
        <v>1084</v>
      </c>
      <c r="AH51" s="344"/>
      <c r="AI51" s="344"/>
      <c r="AJ51" s="344"/>
      <c r="AK51" s="344"/>
      <c r="AL51" s="344"/>
      <c r="AM51" s="344"/>
      <c r="AN51" s="344"/>
      <c r="AO51" s="345"/>
      <c r="AP51" s="222">
        <v>3155859.5</v>
      </c>
      <c r="AQ51" s="223"/>
      <c r="AR51" s="223"/>
      <c r="AS51" s="224"/>
      <c r="AT51" s="222">
        <v>2815638.5</v>
      </c>
      <c r="AU51" s="223"/>
      <c r="AV51" s="223"/>
      <c r="AW51" s="223"/>
      <c r="AX51" s="224"/>
      <c r="AY51" s="222"/>
      <c r="AZ51" s="223"/>
      <c r="BA51" s="223"/>
      <c r="BB51" s="223"/>
      <c r="BC51" s="223"/>
      <c r="BD51" s="223"/>
      <c r="BE51" s="223"/>
      <c r="BF51" s="223"/>
      <c r="BG51" s="224"/>
      <c r="BH51" s="334" t="s">
        <v>752</v>
      </c>
      <c r="BI51" s="335"/>
      <c r="BJ51" s="335"/>
      <c r="BK51" s="335"/>
      <c r="BL51" s="335"/>
      <c r="BM51" s="335"/>
      <c r="BN51" s="335"/>
      <c r="BO51" s="335"/>
      <c r="BP51" s="336"/>
      <c r="BQ51" s="369" t="s">
        <v>1166</v>
      </c>
      <c r="BR51" s="370"/>
      <c r="BS51" s="370"/>
      <c r="BT51" s="370"/>
      <c r="BU51" s="370"/>
      <c r="BV51" s="370"/>
      <c r="BW51" s="370"/>
      <c r="BX51" s="370"/>
      <c r="BY51" s="371"/>
      <c r="BZ51" s="286" t="s">
        <v>930</v>
      </c>
      <c r="CA51" s="287"/>
      <c r="CB51" s="287"/>
      <c r="CC51" s="287"/>
      <c r="CD51" s="287"/>
      <c r="CE51" s="287"/>
      <c r="CF51" s="287"/>
      <c r="CG51" s="287"/>
      <c r="CH51" s="287"/>
      <c r="CI51" s="287"/>
      <c r="CJ51" s="288"/>
      <c r="CK51" s="483"/>
      <c r="CL51" s="484"/>
      <c r="CM51" s="484"/>
      <c r="CN51" s="484"/>
      <c r="CO51" s="484"/>
      <c r="CP51" s="484"/>
      <c r="CQ51" s="484"/>
      <c r="CR51" s="484"/>
      <c r="CS51" s="484"/>
      <c r="CT51" s="484"/>
      <c r="CU51" s="485"/>
      <c r="CW51" s="65"/>
      <c r="CX51" s="65"/>
      <c r="CY51" s="65"/>
    </row>
    <row r="52" spans="1:103" s="62" customFormat="1" ht="126.75" customHeight="1">
      <c r="A52" s="477">
        <v>36</v>
      </c>
      <c r="B52" s="478"/>
      <c r="C52" s="479"/>
      <c r="D52" s="480" t="s">
        <v>1067</v>
      </c>
      <c r="E52" s="481"/>
      <c r="F52" s="481"/>
      <c r="G52" s="481"/>
      <c r="H52" s="481"/>
      <c r="I52" s="481"/>
      <c r="J52" s="481"/>
      <c r="K52" s="481"/>
      <c r="L52" s="482"/>
      <c r="M52" s="295" t="s">
        <v>1064</v>
      </c>
      <c r="N52" s="296"/>
      <c r="O52" s="296"/>
      <c r="P52" s="296"/>
      <c r="Q52" s="296"/>
      <c r="R52" s="296"/>
      <c r="S52" s="296"/>
      <c r="T52" s="296"/>
      <c r="U52" s="296"/>
      <c r="V52" s="297"/>
      <c r="W52" s="298" t="s">
        <v>1065</v>
      </c>
      <c r="X52" s="299"/>
      <c r="Y52" s="299"/>
      <c r="Z52" s="299"/>
      <c r="AA52" s="299"/>
      <c r="AB52" s="299"/>
      <c r="AC52" s="299"/>
      <c r="AD52" s="299"/>
      <c r="AE52" s="299"/>
      <c r="AF52" s="300"/>
      <c r="AG52" s="343" t="s">
        <v>1066</v>
      </c>
      <c r="AH52" s="344"/>
      <c r="AI52" s="344"/>
      <c r="AJ52" s="344"/>
      <c r="AK52" s="344"/>
      <c r="AL52" s="344"/>
      <c r="AM52" s="344"/>
      <c r="AN52" s="344"/>
      <c r="AO52" s="345"/>
      <c r="AP52" s="222">
        <v>1</v>
      </c>
      <c r="AQ52" s="223"/>
      <c r="AR52" s="223"/>
      <c r="AS52" s="224"/>
      <c r="AT52" s="222"/>
      <c r="AU52" s="223"/>
      <c r="AV52" s="223"/>
      <c r="AW52" s="223"/>
      <c r="AX52" s="224"/>
      <c r="AY52" s="222"/>
      <c r="AZ52" s="223"/>
      <c r="BA52" s="223"/>
      <c r="BB52" s="223"/>
      <c r="BC52" s="223"/>
      <c r="BD52" s="223"/>
      <c r="BE52" s="223"/>
      <c r="BF52" s="223"/>
      <c r="BG52" s="224"/>
      <c r="BH52" s="334" t="s">
        <v>752</v>
      </c>
      <c r="BI52" s="335"/>
      <c r="BJ52" s="335"/>
      <c r="BK52" s="335"/>
      <c r="BL52" s="335"/>
      <c r="BM52" s="335"/>
      <c r="BN52" s="335"/>
      <c r="BO52" s="335"/>
      <c r="BP52" s="336"/>
      <c r="BQ52" s="489" t="s">
        <v>1168</v>
      </c>
      <c r="BR52" s="490"/>
      <c r="BS52" s="490"/>
      <c r="BT52" s="490"/>
      <c r="BU52" s="490"/>
      <c r="BV52" s="490"/>
      <c r="BW52" s="490"/>
      <c r="BX52" s="490"/>
      <c r="BY52" s="491"/>
      <c r="BZ52" s="286" t="s">
        <v>930</v>
      </c>
      <c r="CA52" s="287"/>
      <c r="CB52" s="287"/>
      <c r="CC52" s="287"/>
      <c r="CD52" s="287"/>
      <c r="CE52" s="287"/>
      <c r="CF52" s="287"/>
      <c r="CG52" s="287"/>
      <c r="CH52" s="287"/>
      <c r="CI52" s="287"/>
      <c r="CJ52" s="288"/>
      <c r="CK52" s="483"/>
      <c r="CL52" s="484"/>
      <c r="CM52" s="484"/>
      <c r="CN52" s="484"/>
      <c r="CO52" s="484"/>
      <c r="CP52" s="484"/>
      <c r="CQ52" s="484"/>
      <c r="CR52" s="484"/>
      <c r="CS52" s="484"/>
      <c r="CT52" s="484"/>
      <c r="CU52" s="485"/>
      <c r="CW52" s="65"/>
      <c r="CX52" s="65"/>
      <c r="CY52" s="65"/>
    </row>
    <row r="53" spans="1:103" s="62" customFormat="1" ht="60" customHeight="1">
      <c r="A53" s="289">
        <v>37</v>
      </c>
      <c r="B53" s="290"/>
      <c r="C53" s="291"/>
      <c r="D53" s="404" t="s">
        <v>1068</v>
      </c>
      <c r="E53" s="404"/>
      <c r="F53" s="404"/>
      <c r="G53" s="404"/>
      <c r="H53" s="404"/>
      <c r="I53" s="404"/>
      <c r="J53" s="404"/>
      <c r="K53" s="404"/>
      <c r="L53" s="404"/>
      <c r="M53" s="295" t="s">
        <v>1169</v>
      </c>
      <c r="N53" s="296"/>
      <c r="O53" s="296"/>
      <c r="P53" s="296"/>
      <c r="Q53" s="296"/>
      <c r="R53" s="296"/>
      <c r="S53" s="296"/>
      <c r="T53" s="296"/>
      <c r="U53" s="296"/>
      <c r="V53" s="297"/>
      <c r="W53" s="451"/>
      <c r="X53" s="452"/>
      <c r="Y53" s="452"/>
      <c r="Z53" s="452"/>
      <c r="AA53" s="452"/>
      <c r="AB53" s="452"/>
      <c r="AC53" s="452"/>
      <c r="AD53" s="452"/>
      <c r="AE53" s="452"/>
      <c r="AF53" s="453"/>
      <c r="AG53" s="343"/>
      <c r="AH53" s="344"/>
      <c r="AI53" s="344"/>
      <c r="AJ53" s="344"/>
      <c r="AK53" s="344"/>
      <c r="AL53" s="344"/>
      <c r="AM53" s="344"/>
      <c r="AN53" s="344"/>
      <c r="AO53" s="345"/>
      <c r="AP53" s="210">
        <v>590000</v>
      </c>
      <c r="AQ53" s="210"/>
      <c r="AR53" s="210"/>
      <c r="AS53" s="210"/>
      <c r="AT53" s="210"/>
      <c r="AU53" s="210"/>
      <c r="AV53" s="210"/>
      <c r="AW53" s="210"/>
      <c r="AX53" s="210"/>
      <c r="AY53" s="301"/>
      <c r="AZ53" s="302"/>
      <c r="BA53" s="302"/>
      <c r="BB53" s="302"/>
      <c r="BC53" s="302"/>
      <c r="BD53" s="302"/>
      <c r="BE53" s="302"/>
      <c r="BF53" s="302"/>
      <c r="BG53" s="303"/>
      <c r="BH53" s="325" t="s">
        <v>752</v>
      </c>
      <c r="BI53" s="326"/>
      <c r="BJ53" s="326"/>
      <c r="BK53" s="326"/>
      <c r="BL53" s="326"/>
      <c r="BM53" s="326"/>
      <c r="BN53" s="326"/>
      <c r="BO53" s="326"/>
      <c r="BP53" s="327"/>
      <c r="BQ53" s="314" t="s">
        <v>1162</v>
      </c>
      <c r="BR53" s="315"/>
      <c r="BS53" s="315"/>
      <c r="BT53" s="315"/>
      <c r="BU53" s="315"/>
      <c r="BV53" s="315"/>
      <c r="BW53" s="315"/>
      <c r="BX53" s="315"/>
      <c r="BY53" s="316"/>
      <c r="BZ53" s="286" t="s">
        <v>930</v>
      </c>
      <c r="CA53" s="287"/>
      <c r="CB53" s="287"/>
      <c r="CC53" s="287"/>
      <c r="CD53" s="287"/>
      <c r="CE53" s="287"/>
      <c r="CF53" s="287"/>
      <c r="CG53" s="287"/>
      <c r="CH53" s="287"/>
      <c r="CI53" s="287"/>
      <c r="CJ53" s="288"/>
      <c r="CK53" s="276"/>
      <c r="CL53" s="277"/>
      <c r="CM53" s="277"/>
      <c r="CN53" s="277"/>
      <c r="CO53" s="277"/>
      <c r="CP53" s="277"/>
      <c r="CQ53" s="277"/>
      <c r="CR53" s="277"/>
      <c r="CS53" s="277"/>
      <c r="CT53" s="277"/>
      <c r="CU53" s="278"/>
      <c r="CW53" s="65"/>
      <c r="CX53" s="65"/>
      <c r="CY53" s="65"/>
    </row>
    <row r="54" spans="1:103" s="62" customFormat="1" ht="80.25" customHeight="1">
      <c r="A54" s="477">
        <v>38</v>
      </c>
      <c r="B54" s="478"/>
      <c r="C54" s="479"/>
      <c r="D54" s="495" t="s">
        <v>1091</v>
      </c>
      <c r="E54" s="496"/>
      <c r="F54" s="496"/>
      <c r="G54" s="496"/>
      <c r="H54" s="496"/>
      <c r="I54" s="496"/>
      <c r="J54" s="496"/>
      <c r="K54" s="496"/>
      <c r="L54" s="497"/>
      <c r="M54" s="462" t="s">
        <v>1088</v>
      </c>
      <c r="N54" s="463"/>
      <c r="O54" s="463"/>
      <c r="P54" s="463"/>
      <c r="Q54" s="463"/>
      <c r="R54" s="463"/>
      <c r="S54" s="463"/>
      <c r="T54" s="463"/>
      <c r="U54" s="463"/>
      <c r="V54" s="464"/>
      <c r="W54" s="498" t="s">
        <v>1090</v>
      </c>
      <c r="X54" s="499"/>
      <c r="Y54" s="499"/>
      <c r="Z54" s="499"/>
      <c r="AA54" s="499"/>
      <c r="AB54" s="499"/>
      <c r="AC54" s="499"/>
      <c r="AD54" s="499"/>
      <c r="AE54" s="499"/>
      <c r="AF54" s="500"/>
      <c r="AG54" s="343" t="s">
        <v>1085</v>
      </c>
      <c r="AH54" s="344"/>
      <c r="AI54" s="344"/>
      <c r="AJ54" s="344"/>
      <c r="AK54" s="344"/>
      <c r="AL54" s="344"/>
      <c r="AM54" s="344"/>
      <c r="AN54" s="344"/>
      <c r="AO54" s="345"/>
      <c r="AP54" s="222">
        <v>1</v>
      </c>
      <c r="AQ54" s="223"/>
      <c r="AR54" s="223"/>
      <c r="AS54" s="224"/>
      <c r="AT54" s="222"/>
      <c r="AU54" s="223"/>
      <c r="AV54" s="223"/>
      <c r="AW54" s="223"/>
      <c r="AX54" s="224"/>
      <c r="AY54" s="222"/>
      <c r="AZ54" s="223"/>
      <c r="BA54" s="223"/>
      <c r="BB54" s="223"/>
      <c r="BC54" s="223"/>
      <c r="BD54" s="223"/>
      <c r="BE54" s="223"/>
      <c r="BF54" s="223"/>
      <c r="BG54" s="224"/>
      <c r="BH54" s="325" t="s">
        <v>752</v>
      </c>
      <c r="BI54" s="326"/>
      <c r="BJ54" s="326"/>
      <c r="BK54" s="326"/>
      <c r="BL54" s="326"/>
      <c r="BM54" s="326"/>
      <c r="BN54" s="326"/>
      <c r="BO54" s="326"/>
      <c r="BP54" s="327"/>
      <c r="BQ54" s="501" t="s">
        <v>1170</v>
      </c>
      <c r="BR54" s="502"/>
      <c r="BS54" s="502"/>
      <c r="BT54" s="502"/>
      <c r="BU54" s="502"/>
      <c r="BV54" s="502"/>
      <c r="BW54" s="502"/>
      <c r="BX54" s="502"/>
      <c r="BY54" s="503"/>
      <c r="BZ54" s="286" t="s">
        <v>930</v>
      </c>
      <c r="CA54" s="287"/>
      <c r="CB54" s="287"/>
      <c r="CC54" s="287"/>
      <c r="CD54" s="287"/>
      <c r="CE54" s="287"/>
      <c r="CF54" s="287"/>
      <c r="CG54" s="287"/>
      <c r="CH54" s="287"/>
      <c r="CI54" s="287"/>
      <c r="CJ54" s="288"/>
      <c r="CK54" s="483"/>
      <c r="CL54" s="484"/>
      <c r="CM54" s="484"/>
      <c r="CN54" s="484"/>
      <c r="CO54" s="484"/>
      <c r="CP54" s="484"/>
      <c r="CQ54" s="484"/>
      <c r="CR54" s="484"/>
      <c r="CS54" s="484"/>
      <c r="CT54" s="484"/>
      <c r="CU54" s="485"/>
      <c r="CW54" s="65"/>
      <c r="CX54" s="65"/>
      <c r="CY54" s="65"/>
    </row>
    <row r="55" spans="1:103" s="62" customFormat="1" ht="80.25" customHeight="1">
      <c r="A55" s="477">
        <v>39</v>
      </c>
      <c r="B55" s="478"/>
      <c r="C55" s="479"/>
      <c r="D55" s="495" t="s">
        <v>1093</v>
      </c>
      <c r="E55" s="496"/>
      <c r="F55" s="496"/>
      <c r="G55" s="496"/>
      <c r="H55" s="496"/>
      <c r="I55" s="496"/>
      <c r="J55" s="496"/>
      <c r="K55" s="496"/>
      <c r="L55" s="497"/>
      <c r="M55" s="462" t="s">
        <v>1089</v>
      </c>
      <c r="N55" s="463"/>
      <c r="O55" s="463"/>
      <c r="P55" s="463"/>
      <c r="Q55" s="463"/>
      <c r="R55" s="463"/>
      <c r="S55" s="463"/>
      <c r="T55" s="463"/>
      <c r="U55" s="463"/>
      <c r="V55" s="464"/>
      <c r="W55" s="498" t="s">
        <v>1092</v>
      </c>
      <c r="X55" s="499"/>
      <c r="Y55" s="499"/>
      <c r="Z55" s="499"/>
      <c r="AA55" s="499"/>
      <c r="AB55" s="499"/>
      <c r="AC55" s="499"/>
      <c r="AD55" s="499"/>
      <c r="AE55" s="499"/>
      <c r="AF55" s="500"/>
      <c r="AG55" s="343" t="s">
        <v>1086</v>
      </c>
      <c r="AH55" s="344"/>
      <c r="AI55" s="344"/>
      <c r="AJ55" s="344"/>
      <c r="AK55" s="344"/>
      <c r="AL55" s="344"/>
      <c r="AM55" s="344"/>
      <c r="AN55" s="344"/>
      <c r="AO55" s="345"/>
      <c r="AP55" s="222">
        <v>117195</v>
      </c>
      <c r="AQ55" s="223"/>
      <c r="AR55" s="223"/>
      <c r="AS55" s="224"/>
      <c r="AT55" s="222"/>
      <c r="AU55" s="223"/>
      <c r="AV55" s="223"/>
      <c r="AW55" s="223"/>
      <c r="AX55" s="224"/>
      <c r="AY55" s="222"/>
      <c r="AZ55" s="223"/>
      <c r="BA55" s="223"/>
      <c r="BB55" s="223"/>
      <c r="BC55" s="223"/>
      <c r="BD55" s="223"/>
      <c r="BE55" s="223"/>
      <c r="BF55" s="223"/>
      <c r="BG55" s="224"/>
      <c r="BH55" s="325" t="s">
        <v>752</v>
      </c>
      <c r="BI55" s="326"/>
      <c r="BJ55" s="326"/>
      <c r="BK55" s="326"/>
      <c r="BL55" s="326"/>
      <c r="BM55" s="326"/>
      <c r="BN55" s="326"/>
      <c r="BO55" s="326"/>
      <c r="BP55" s="327"/>
      <c r="BQ55" s="501" t="s">
        <v>1163</v>
      </c>
      <c r="BR55" s="502"/>
      <c r="BS55" s="502"/>
      <c r="BT55" s="502"/>
      <c r="BU55" s="502"/>
      <c r="BV55" s="502"/>
      <c r="BW55" s="502"/>
      <c r="BX55" s="502"/>
      <c r="BY55" s="503"/>
      <c r="BZ55" s="286" t="s">
        <v>930</v>
      </c>
      <c r="CA55" s="287"/>
      <c r="CB55" s="287"/>
      <c r="CC55" s="287"/>
      <c r="CD55" s="287"/>
      <c r="CE55" s="287"/>
      <c r="CF55" s="287"/>
      <c r="CG55" s="287"/>
      <c r="CH55" s="287"/>
      <c r="CI55" s="287"/>
      <c r="CJ55" s="288"/>
      <c r="CK55" s="483"/>
      <c r="CL55" s="484"/>
      <c r="CM55" s="484"/>
      <c r="CN55" s="484"/>
      <c r="CO55" s="484"/>
      <c r="CP55" s="484"/>
      <c r="CQ55" s="484"/>
      <c r="CR55" s="484"/>
      <c r="CS55" s="484"/>
      <c r="CT55" s="484"/>
      <c r="CU55" s="485"/>
      <c r="CW55" s="65"/>
      <c r="CX55" s="65"/>
      <c r="CY55" s="65"/>
    </row>
    <row r="56" spans="1:103" s="62" customFormat="1" ht="45.75" customHeight="1">
      <c r="A56" s="477">
        <v>40</v>
      </c>
      <c r="B56" s="478"/>
      <c r="C56" s="479"/>
      <c r="D56" s="495" t="s">
        <v>1095</v>
      </c>
      <c r="E56" s="496"/>
      <c r="F56" s="496"/>
      <c r="G56" s="496"/>
      <c r="H56" s="496"/>
      <c r="I56" s="496"/>
      <c r="J56" s="496"/>
      <c r="K56" s="496"/>
      <c r="L56" s="497"/>
      <c r="M56" s="462" t="s">
        <v>1088</v>
      </c>
      <c r="N56" s="463"/>
      <c r="O56" s="463"/>
      <c r="P56" s="463"/>
      <c r="Q56" s="463"/>
      <c r="R56" s="463"/>
      <c r="S56" s="463"/>
      <c r="T56" s="463"/>
      <c r="U56" s="463"/>
      <c r="V56" s="464"/>
      <c r="W56" s="498" t="s">
        <v>1094</v>
      </c>
      <c r="X56" s="499"/>
      <c r="Y56" s="499"/>
      <c r="Z56" s="499"/>
      <c r="AA56" s="499"/>
      <c r="AB56" s="499"/>
      <c r="AC56" s="499"/>
      <c r="AD56" s="499"/>
      <c r="AE56" s="499"/>
      <c r="AF56" s="500"/>
      <c r="AG56" s="343" t="s">
        <v>1087</v>
      </c>
      <c r="AH56" s="344"/>
      <c r="AI56" s="344"/>
      <c r="AJ56" s="344"/>
      <c r="AK56" s="344"/>
      <c r="AL56" s="344"/>
      <c r="AM56" s="344"/>
      <c r="AN56" s="344"/>
      <c r="AO56" s="345"/>
      <c r="AP56" s="222">
        <v>10822.68</v>
      </c>
      <c r="AQ56" s="223"/>
      <c r="AR56" s="223"/>
      <c r="AS56" s="224"/>
      <c r="AT56" s="222"/>
      <c r="AU56" s="223"/>
      <c r="AV56" s="223"/>
      <c r="AW56" s="223"/>
      <c r="AX56" s="224"/>
      <c r="AY56" s="222"/>
      <c r="AZ56" s="223"/>
      <c r="BA56" s="223"/>
      <c r="BB56" s="223"/>
      <c r="BC56" s="223"/>
      <c r="BD56" s="223"/>
      <c r="BE56" s="223"/>
      <c r="BF56" s="223"/>
      <c r="BG56" s="224"/>
      <c r="BH56" s="325" t="s">
        <v>752</v>
      </c>
      <c r="BI56" s="326"/>
      <c r="BJ56" s="326"/>
      <c r="BK56" s="326"/>
      <c r="BL56" s="326"/>
      <c r="BM56" s="326"/>
      <c r="BN56" s="326"/>
      <c r="BO56" s="326"/>
      <c r="BP56" s="327"/>
      <c r="BQ56" s="501" t="s">
        <v>1163</v>
      </c>
      <c r="BR56" s="502"/>
      <c r="BS56" s="502"/>
      <c r="BT56" s="502"/>
      <c r="BU56" s="502"/>
      <c r="BV56" s="502"/>
      <c r="BW56" s="502"/>
      <c r="BX56" s="502"/>
      <c r="BY56" s="503"/>
      <c r="BZ56" s="286" t="s">
        <v>930</v>
      </c>
      <c r="CA56" s="287"/>
      <c r="CB56" s="287"/>
      <c r="CC56" s="287"/>
      <c r="CD56" s="287"/>
      <c r="CE56" s="287"/>
      <c r="CF56" s="287"/>
      <c r="CG56" s="287"/>
      <c r="CH56" s="287"/>
      <c r="CI56" s="287"/>
      <c r="CJ56" s="288"/>
      <c r="CK56" s="483"/>
      <c r="CL56" s="484"/>
      <c r="CM56" s="484"/>
      <c r="CN56" s="484"/>
      <c r="CO56" s="484"/>
      <c r="CP56" s="484"/>
      <c r="CQ56" s="484"/>
      <c r="CR56" s="484"/>
      <c r="CS56" s="484"/>
      <c r="CT56" s="484"/>
      <c r="CU56" s="485"/>
      <c r="CW56" s="65"/>
      <c r="CX56" s="65"/>
      <c r="CY56" s="65"/>
    </row>
    <row r="57" spans="1:103" s="62" customFormat="1" ht="44.25" customHeight="1">
      <c r="A57" s="477"/>
      <c r="B57" s="478"/>
      <c r="C57" s="479"/>
      <c r="D57" s="495" t="s">
        <v>1098</v>
      </c>
      <c r="E57" s="496"/>
      <c r="F57" s="496"/>
      <c r="G57" s="496"/>
      <c r="H57" s="496"/>
      <c r="I57" s="496"/>
      <c r="J57" s="496"/>
      <c r="K57" s="496"/>
      <c r="L57" s="497"/>
      <c r="M57" s="462" t="s">
        <v>1088</v>
      </c>
      <c r="N57" s="463"/>
      <c r="O57" s="463"/>
      <c r="P57" s="463"/>
      <c r="Q57" s="463"/>
      <c r="R57" s="463"/>
      <c r="S57" s="463"/>
      <c r="T57" s="463"/>
      <c r="U57" s="463"/>
      <c r="V57" s="464"/>
      <c r="W57" s="498" t="s">
        <v>1096</v>
      </c>
      <c r="X57" s="499"/>
      <c r="Y57" s="499"/>
      <c r="Z57" s="499"/>
      <c r="AA57" s="499"/>
      <c r="AB57" s="499"/>
      <c r="AC57" s="499"/>
      <c r="AD57" s="499"/>
      <c r="AE57" s="499"/>
      <c r="AF57" s="500"/>
      <c r="AG57" s="343" t="s">
        <v>1097</v>
      </c>
      <c r="AH57" s="344"/>
      <c r="AI57" s="344"/>
      <c r="AJ57" s="344"/>
      <c r="AK57" s="344"/>
      <c r="AL57" s="344"/>
      <c r="AM57" s="344"/>
      <c r="AN57" s="344"/>
      <c r="AO57" s="345"/>
      <c r="AP57" s="222">
        <v>46220</v>
      </c>
      <c r="AQ57" s="223"/>
      <c r="AR57" s="223"/>
      <c r="AS57" s="224"/>
      <c r="AT57" s="222"/>
      <c r="AU57" s="223"/>
      <c r="AV57" s="223"/>
      <c r="AW57" s="223"/>
      <c r="AX57" s="224"/>
      <c r="AY57" s="222"/>
      <c r="AZ57" s="223"/>
      <c r="BA57" s="223"/>
      <c r="BB57" s="223"/>
      <c r="BC57" s="223"/>
      <c r="BD57" s="223"/>
      <c r="BE57" s="223"/>
      <c r="BF57" s="223"/>
      <c r="BG57" s="224"/>
      <c r="BH57" s="325" t="s">
        <v>752</v>
      </c>
      <c r="BI57" s="326"/>
      <c r="BJ57" s="326"/>
      <c r="BK57" s="326"/>
      <c r="BL57" s="326"/>
      <c r="BM57" s="326"/>
      <c r="BN57" s="326"/>
      <c r="BO57" s="326"/>
      <c r="BP57" s="327"/>
      <c r="BQ57" s="501" t="s">
        <v>1163</v>
      </c>
      <c r="BR57" s="502"/>
      <c r="BS57" s="502"/>
      <c r="BT57" s="502"/>
      <c r="BU57" s="502"/>
      <c r="BV57" s="502"/>
      <c r="BW57" s="502"/>
      <c r="BX57" s="502"/>
      <c r="BY57" s="503"/>
      <c r="BZ57" s="286" t="s">
        <v>930</v>
      </c>
      <c r="CA57" s="287"/>
      <c r="CB57" s="287"/>
      <c r="CC57" s="287"/>
      <c r="CD57" s="287"/>
      <c r="CE57" s="287"/>
      <c r="CF57" s="287"/>
      <c r="CG57" s="287"/>
      <c r="CH57" s="287"/>
      <c r="CI57" s="287"/>
      <c r="CJ57" s="288"/>
      <c r="CK57" s="483"/>
      <c r="CL57" s="484"/>
      <c r="CM57" s="484"/>
      <c r="CN57" s="484"/>
      <c r="CO57" s="484"/>
      <c r="CP57" s="484"/>
      <c r="CQ57" s="484"/>
      <c r="CR57" s="484"/>
      <c r="CS57" s="484"/>
      <c r="CT57" s="484"/>
      <c r="CU57" s="485"/>
      <c r="CW57" s="65"/>
      <c r="CX57" s="65"/>
      <c r="CY57" s="65"/>
    </row>
    <row r="58" spans="1:103" s="62" customFormat="1" ht="44.25" customHeight="1">
      <c r="A58" s="477"/>
      <c r="B58" s="478"/>
      <c r="C58" s="479"/>
      <c r="D58" s="495" t="s">
        <v>1099</v>
      </c>
      <c r="E58" s="496"/>
      <c r="F58" s="496"/>
      <c r="G58" s="496"/>
      <c r="H58" s="496"/>
      <c r="I58" s="496"/>
      <c r="J58" s="496"/>
      <c r="K58" s="496"/>
      <c r="L58" s="497"/>
      <c r="M58" s="462" t="s">
        <v>1088</v>
      </c>
      <c r="N58" s="463"/>
      <c r="O58" s="463"/>
      <c r="P58" s="463"/>
      <c r="Q58" s="463"/>
      <c r="R58" s="463"/>
      <c r="S58" s="463"/>
      <c r="T58" s="463"/>
      <c r="U58" s="463"/>
      <c r="V58" s="464"/>
      <c r="W58" s="498" t="s">
        <v>1100</v>
      </c>
      <c r="X58" s="499"/>
      <c r="Y58" s="499"/>
      <c r="Z58" s="499"/>
      <c r="AA58" s="499"/>
      <c r="AB58" s="499"/>
      <c r="AC58" s="499"/>
      <c r="AD58" s="499"/>
      <c r="AE58" s="499"/>
      <c r="AF58" s="500"/>
      <c r="AG58" s="343" t="s">
        <v>1101</v>
      </c>
      <c r="AH58" s="344"/>
      <c r="AI58" s="344"/>
      <c r="AJ58" s="344"/>
      <c r="AK58" s="344"/>
      <c r="AL58" s="344"/>
      <c r="AM58" s="344"/>
      <c r="AN58" s="344"/>
      <c r="AO58" s="345"/>
      <c r="AP58" s="222">
        <v>1</v>
      </c>
      <c r="AQ58" s="223"/>
      <c r="AR58" s="223"/>
      <c r="AS58" s="224"/>
      <c r="AT58" s="222"/>
      <c r="AU58" s="223"/>
      <c r="AV58" s="223"/>
      <c r="AW58" s="223"/>
      <c r="AX58" s="224"/>
      <c r="AY58" s="222"/>
      <c r="AZ58" s="223"/>
      <c r="BA58" s="223"/>
      <c r="BB58" s="223"/>
      <c r="BC58" s="223"/>
      <c r="BD58" s="223"/>
      <c r="BE58" s="223"/>
      <c r="BF58" s="223"/>
      <c r="BG58" s="224"/>
      <c r="BH58" s="298" t="s">
        <v>1102</v>
      </c>
      <c r="BI58" s="299"/>
      <c r="BJ58" s="299"/>
      <c r="BK58" s="299"/>
      <c r="BL58" s="299"/>
      <c r="BM58" s="299"/>
      <c r="BN58" s="299"/>
      <c r="BO58" s="299"/>
      <c r="BP58" s="300"/>
      <c r="BQ58" s="501" t="s">
        <v>1167</v>
      </c>
      <c r="BR58" s="502"/>
      <c r="BS58" s="502"/>
      <c r="BT58" s="502"/>
      <c r="BU58" s="502"/>
      <c r="BV58" s="502"/>
      <c r="BW58" s="502"/>
      <c r="BX58" s="502"/>
      <c r="BY58" s="503"/>
      <c r="BZ58" s="286" t="s">
        <v>930</v>
      </c>
      <c r="CA58" s="287"/>
      <c r="CB58" s="287"/>
      <c r="CC58" s="287"/>
      <c r="CD58" s="287"/>
      <c r="CE58" s="287"/>
      <c r="CF58" s="287"/>
      <c r="CG58" s="287"/>
      <c r="CH58" s="287"/>
      <c r="CI58" s="287"/>
      <c r="CJ58" s="288"/>
      <c r="CK58" s="483"/>
      <c r="CL58" s="484"/>
      <c r="CM58" s="484"/>
      <c r="CN58" s="484"/>
      <c r="CO58" s="484"/>
      <c r="CP58" s="484"/>
      <c r="CQ58" s="484"/>
      <c r="CR58" s="484"/>
      <c r="CS58" s="484"/>
      <c r="CT58" s="484"/>
      <c r="CU58" s="485"/>
      <c r="CW58" s="65"/>
      <c r="CX58" s="65"/>
      <c r="CY58" s="65"/>
    </row>
    <row r="59" spans="1:103" s="62" customFormat="1" ht="44.25" customHeight="1">
      <c r="A59" s="477"/>
      <c r="B59" s="478"/>
      <c r="C59" s="479"/>
      <c r="D59" s="495" t="s">
        <v>1103</v>
      </c>
      <c r="E59" s="496"/>
      <c r="F59" s="496"/>
      <c r="G59" s="496"/>
      <c r="H59" s="496"/>
      <c r="I59" s="496"/>
      <c r="J59" s="496"/>
      <c r="K59" s="496"/>
      <c r="L59" s="497"/>
      <c r="M59" s="462" t="s">
        <v>1088</v>
      </c>
      <c r="N59" s="463"/>
      <c r="O59" s="463"/>
      <c r="P59" s="463"/>
      <c r="Q59" s="463"/>
      <c r="R59" s="463"/>
      <c r="S59" s="463"/>
      <c r="T59" s="463"/>
      <c r="U59" s="463"/>
      <c r="V59" s="464"/>
      <c r="W59" s="498" t="s">
        <v>1104</v>
      </c>
      <c r="X59" s="499"/>
      <c r="Y59" s="499"/>
      <c r="Z59" s="499"/>
      <c r="AA59" s="499"/>
      <c r="AB59" s="499"/>
      <c r="AC59" s="499"/>
      <c r="AD59" s="499"/>
      <c r="AE59" s="499"/>
      <c r="AF59" s="500"/>
      <c r="AG59" s="343" t="s">
        <v>1105</v>
      </c>
      <c r="AH59" s="344"/>
      <c r="AI59" s="344"/>
      <c r="AJ59" s="344"/>
      <c r="AK59" s="344"/>
      <c r="AL59" s="344"/>
      <c r="AM59" s="344"/>
      <c r="AN59" s="344"/>
      <c r="AO59" s="345"/>
      <c r="AP59" s="222">
        <v>1</v>
      </c>
      <c r="AQ59" s="223"/>
      <c r="AR59" s="223"/>
      <c r="AS59" s="224"/>
      <c r="AT59" s="222"/>
      <c r="AU59" s="223"/>
      <c r="AV59" s="223"/>
      <c r="AW59" s="223"/>
      <c r="AX59" s="224"/>
      <c r="AY59" s="222"/>
      <c r="AZ59" s="223"/>
      <c r="BA59" s="223"/>
      <c r="BB59" s="223"/>
      <c r="BC59" s="223"/>
      <c r="BD59" s="223"/>
      <c r="BE59" s="223"/>
      <c r="BF59" s="223"/>
      <c r="BG59" s="224"/>
      <c r="BH59" s="298" t="s">
        <v>1102</v>
      </c>
      <c r="BI59" s="299"/>
      <c r="BJ59" s="299"/>
      <c r="BK59" s="299"/>
      <c r="BL59" s="299"/>
      <c r="BM59" s="299"/>
      <c r="BN59" s="299"/>
      <c r="BO59" s="299"/>
      <c r="BP59" s="300"/>
      <c r="BQ59" s="501" t="s">
        <v>1167</v>
      </c>
      <c r="BR59" s="502"/>
      <c r="BS59" s="502"/>
      <c r="BT59" s="502"/>
      <c r="BU59" s="502"/>
      <c r="BV59" s="502"/>
      <c r="BW59" s="502"/>
      <c r="BX59" s="502"/>
      <c r="BY59" s="503"/>
      <c r="BZ59" s="286" t="s">
        <v>930</v>
      </c>
      <c r="CA59" s="287"/>
      <c r="CB59" s="287"/>
      <c r="CC59" s="287"/>
      <c r="CD59" s="287"/>
      <c r="CE59" s="287"/>
      <c r="CF59" s="287"/>
      <c r="CG59" s="287"/>
      <c r="CH59" s="287"/>
      <c r="CI59" s="287"/>
      <c r="CJ59" s="288"/>
      <c r="CK59" s="483"/>
      <c r="CL59" s="484"/>
      <c r="CM59" s="484"/>
      <c r="CN59" s="484"/>
      <c r="CO59" s="484"/>
      <c r="CP59" s="484"/>
      <c r="CQ59" s="484"/>
      <c r="CR59" s="484"/>
      <c r="CS59" s="484"/>
      <c r="CT59" s="484"/>
      <c r="CU59" s="485"/>
      <c r="CW59" s="65"/>
      <c r="CX59" s="65"/>
      <c r="CY59" s="65"/>
    </row>
    <row r="60" spans="1:103" s="62" customFormat="1" ht="44.25" customHeight="1">
      <c r="A60" s="477"/>
      <c r="B60" s="478"/>
      <c r="C60" s="479"/>
      <c r="D60" s="495" t="s">
        <v>1106</v>
      </c>
      <c r="E60" s="496"/>
      <c r="F60" s="496"/>
      <c r="G60" s="496"/>
      <c r="H60" s="496"/>
      <c r="I60" s="496"/>
      <c r="J60" s="496"/>
      <c r="K60" s="496"/>
      <c r="L60" s="497"/>
      <c r="M60" s="462" t="s">
        <v>1088</v>
      </c>
      <c r="N60" s="463"/>
      <c r="O60" s="463"/>
      <c r="P60" s="463"/>
      <c r="Q60" s="463"/>
      <c r="R60" s="463"/>
      <c r="S60" s="463"/>
      <c r="T60" s="463"/>
      <c r="U60" s="463"/>
      <c r="V60" s="464"/>
      <c r="W60" s="498" t="s">
        <v>1107</v>
      </c>
      <c r="X60" s="499"/>
      <c r="Y60" s="499"/>
      <c r="Z60" s="499"/>
      <c r="AA60" s="499"/>
      <c r="AB60" s="499"/>
      <c r="AC60" s="499"/>
      <c r="AD60" s="499"/>
      <c r="AE60" s="499"/>
      <c r="AF60" s="500"/>
      <c r="AG60" s="343" t="s">
        <v>1108</v>
      </c>
      <c r="AH60" s="344"/>
      <c r="AI60" s="344"/>
      <c r="AJ60" s="344"/>
      <c r="AK60" s="344"/>
      <c r="AL60" s="344"/>
      <c r="AM60" s="344"/>
      <c r="AN60" s="344"/>
      <c r="AO60" s="345"/>
      <c r="AP60" s="222">
        <v>1</v>
      </c>
      <c r="AQ60" s="223"/>
      <c r="AR60" s="223"/>
      <c r="AS60" s="224"/>
      <c r="AT60" s="222"/>
      <c r="AU60" s="223"/>
      <c r="AV60" s="223"/>
      <c r="AW60" s="223"/>
      <c r="AX60" s="224"/>
      <c r="AY60" s="222"/>
      <c r="AZ60" s="223"/>
      <c r="BA60" s="223"/>
      <c r="BB60" s="223"/>
      <c r="BC60" s="223"/>
      <c r="BD60" s="223"/>
      <c r="BE60" s="223"/>
      <c r="BF60" s="223"/>
      <c r="BG60" s="224"/>
      <c r="BH60" s="298" t="s">
        <v>1102</v>
      </c>
      <c r="BI60" s="299"/>
      <c r="BJ60" s="299"/>
      <c r="BK60" s="299"/>
      <c r="BL60" s="299"/>
      <c r="BM60" s="299"/>
      <c r="BN60" s="299"/>
      <c r="BO60" s="299"/>
      <c r="BP60" s="300"/>
      <c r="BQ60" s="501" t="s">
        <v>1167</v>
      </c>
      <c r="BR60" s="502"/>
      <c r="BS60" s="502"/>
      <c r="BT60" s="502"/>
      <c r="BU60" s="502"/>
      <c r="BV60" s="502"/>
      <c r="BW60" s="502"/>
      <c r="BX60" s="502"/>
      <c r="BY60" s="503"/>
      <c r="BZ60" s="286" t="s">
        <v>930</v>
      </c>
      <c r="CA60" s="287"/>
      <c r="CB60" s="287"/>
      <c r="CC60" s="287"/>
      <c r="CD60" s="287"/>
      <c r="CE60" s="287"/>
      <c r="CF60" s="287"/>
      <c r="CG60" s="287"/>
      <c r="CH60" s="287"/>
      <c r="CI60" s="287"/>
      <c r="CJ60" s="288"/>
      <c r="CK60" s="483"/>
      <c r="CL60" s="484"/>
      <c r="CM60" s="484"/>
      <c r="CN60" s="484"/>
      <c r="CO60" s="484"/>
      <c r="CP60" s="484"/>
      <c r="CQ60" s="484"/>
      <c r="CR60" s="484"/>
      <c r="CS60" s="484"/>
      <c r="CT60" s="484"/>
      <c r="CU60" s="485"/>
      <c r="CW60" s="65"/>
      <c r="CX60" s="65"/>
      <c r="CY60" s="65"/>
    </row>
    <row r="61" spans="1:103" s="62" customFormat="1" ht="44.25" customHeight="1">
      <c r="A61" s="477"/>
      <c r="B61" s="478"/>
      <c r="C61" s="479"/>
      <c r="D61" s="495" t="s">
        <v>1109</v>
      </c>
      <c r="E61" s="496"/>
      <c r="F61" s="496"/>
      <c r="G61" s="496"/>
      <c r="H61" s="496"/>
      <c r="I61" s="496"/>
      <c r="J61" s="496"/>
      <c r="K61" s="496"/>
      <c r="L61" s="497"/>
      <c r="M61" s="462" t="s">
        <v>1088</v>
      </c>
      <c r="N61" s="463"/>
      <c r="O61" s="463"/>
      <c r="P61" s="463"/>
      <c r="Q61" s="463"/>
      <c r="R61" s="463"/>
      <c r="S61" s="463"/>
      <c r="T61" s="463"/>
      <c r="U61" s="463"/>
      <c r="V61" s="464"/>
      <c r="W61" s="498" t="s">
        <v>1100</v>
      </c>
      <c r="X61" s="499"/>
      <c r="Y61" s="499"/>
      <c r="Z61" s="499"/>
      <c r="AA61" s="499"/>
      <c r="AB61" s="499"/>
      <c r="AC61" s="499"/>
      <c r="AD61" s="499"/>
      <c r="AE61" s="499"/>
      <c r="AF61" s="500"/>
      <c r="AG61" s="343" t="s">
        <v>1110</v>
      </c>
      <c r="AH61" s="344"/>
      <c r="AI61" s="344"/>
      <c r="AJ61" s="344"/>
      <c r="AK61" s="344"/>
      <c r="AL61" s="344"/>
      <c r="AM61" s="344"/>
      <c r="AN61" s="344"/>
      <c r="AO61" s="345"/>
      <c r="AP61" s="222">
        <v>1</v>
      </c>
      <c r="AQ61" s="223"/>
      <c r="AR61" s="223"/>
      <c r="AS61" s="224"/>
      <c r="AT61" s="222"/>
      <c r="AU61" s="223"/>
      <c r="AV61" s="223"/>
      <c r="AW61" s="223"/>
      <c r="AX61" s="224"/>
      <c r="AY61" s="222"/>
      <c r="AZ61" s="223"/>
      <c r="BA61" s="223"/>
      <c r="BB61" s="223"/>
      <c r="BC61" s="223"/>
      <c r="BD61" s="223"/>
      <c r="BE61" s="223"/>
      <c r="BF61" s="223"/>
      <c r="BG61" s="224"/>
      <c r="BH61" s="298" t="s">
        <v>1102</v>
      </c>
      <c r="BI61" s="299"/>
      <c r="BJ61" s="299"/>
      <c r="BK61" s="299"/>
      <c r="BL61" s="299"/>
      <c r="BM61" s="299"/>
      <c r="BN61" s="299"/>
      <c r="BO61" s="299"/>
      <c r="BP61" s="300"/>
      <c r="BQ61" s="501" t="s">
        <v>1167</v>
      </c>
      <c r="BR61" s="502"/>
      <c r="BS61" s="502"/>
      <c r="BT61" s="502"/>
      <c r="BU61" s="502"/>
      <c r="BV61" s="502"/>
      <c r="BW61" s="502"/>
      <c r="BX61" s="502"/>
      <c r="BY61" s="503"/>
      <c r="BZ61" s="286" t="s">
        <v>930</v>
      </c>
      <c r="CA61" s="287"/>
      <c r="CB61" s="287"/>
      <c r="CC61" s="287"/>
      <c r="CD61" s="287"/>
      <c r="CE61" s="287"/>
      <c r="CF61" s="287"/>
      <c r="CG61" s="287"/>
      <c r="CH61" s="287"/>
      <c r="CI61" s="287"/>
      <c r="CJ61" s="288"/>
      <c r="CK61" s="483"/>
      <c r="CL61" s="484"/>
      <c r="CM61" s="484"/>
      <c r="CN61" s="484"/>
      <c r="CO61" s="484"/>
      <c r="CP61" s="484"/>
      <c r="CQ61" s="484"/>
      <c r="CR61" s="484"/>
      <c r="CS61" s="484"/>
      <c r="CT61" s="484"/>
      <c r="CU61" s="485"/>
      <c r="CW61" s="65"/>
      <c r="CX61" s="65"/>
      <c r="CY61" s="65"/>
    </row>
    <row r="62" spans="1:103" s="4" customFormat="1" ht="57" customHeight="1">
      <c r="A62" s="289"/>
      <c r="B62" s="290"/>
      <c r="C62" s="291"/>
      <c r="D62" s="346"/>
      <c r="E62" s="346"/>
      <c r="F62" s="346"/>
      <c r="G62" s="346"/>
      <c r="H62" s="346"/>
      <c r="I62" s="346"/>
      <c r="J62" s="346"/>
      <c r="K62" s="346"/>
      <c r="L62" s="346"/>
      <c r="M62" s="295"/>
      <c r="N62" s="296"/>
      <c r="O62" s="296"/>
      <c r="P62" s="296"/>
      <c r="Q62" s="296"/>
      <c r="R62" s="296"/>
      <c r="S62" s="296"/>
      <c r="T62" s="296"/>
      <c r="U62" s="296"/>
      <c r="V62" s="297"/>
      <c r="W62" s="325"/>
      <c r="X62" s="326"/>
      <c r="Y62" s="326"/>
      <c r="Z62" s="326"/>
      <c r="AA62" s="326"/>
      <c r="AB62" s="326"/>
      <c r="AC62" s="326"/>
      <c r="AD62" s="326"/>
      <c r="AE62" s="326"/>
      <c r="AF62" s="327"/>
      <c r="AG62" s="343"/>
      <c r="AH62" s="344"/>
      <c r="AI62" s="344"/>
      <c r="AJ62" s="344"/>
      <c r="AK62" s="344"/>
      <c r="AL62" s="344"/>
      <c r="AM62" s="344"/>
      <c r="AN62" s="344"/>
      <c r="AO62" s="345"/>
      <c r="AP62" s="210"/>
      <c r="AQ62" s="210"/>
      <c r="AR62" s="210"/>
      <c r="AS62" s="210"/>
      <c r="AT62" s="210"/>
      <c r="AU62" s="210"/>
      <c r="AV62" s="210"/>
      <c r="AW62" s="210"/>
      <c r="AX62" s="210"/>
      <c r="AY62" s="301"/>
      <c r="AZ62" s="302"/>
      <c r="BA62" s="302"/>
      <c r="BB62" s="302"/>
      <c r="BC62" s="302"/>
      <c r="BD62" s="302"/>
      <c r="BE62" s="302"/>
      <c r="BF62" s="302"/>
      <c r="BG62" s="303"/>
      <c r="BH62" s="325"/>
      <c r="BI62" s="326"/>
      <c r="BJ62" s="326"/>
      <c r="BK62" s="326"/>
      <c r="BL62" s="326"/>
      <c r="BM62" s="326"/>
      <c r="BN62" s="326"/>
      <c r="BO62" s="326"/>
      <c r="BP62" s="327"/>
      <c r="BQ62" s="314"/>
      <c r="BR62" s="315"/>
      <c r="BS62" s="315"/>
      <c r="BT62" s="315"/>
      <c r="BU62" s="315"/>
      <c r="BV62" s="315"/>
      <c r="BW62" s="315"/>
      <c r="BX62" s="315"/>
      <c r="BY62" s="316"/>
      <c r="BZ62" s="286"/>
      <c r="CA62" s="287"/>
      <c r="CB62" s="287"/>
      <c r="CC62" s="287"/>
      <c r="CD62" s="287"/>
      <c r="CE62" s="287"/>
      <c r="CF62" s="287"/>
      <c r="CG62" s="287"/>
      <c r="CH62" s="287"/>
      <c r="CI62" s="287"/>
      <c r="CJ62" s="288"/>
      <c r="CK62" s="295"/>
      <c r="CL62" s="296"/>
      <c r="CM62" s="296"/>
      <c r="CN62" s="296"/>
      <c r="CO62" s="296"/>
      <c r="CP62" s="296"/>
      <c r="CQ62" s="296"/>
      <c r="CR62" s="296"/>
      <c r="CS62" s="296"/>
      <c r="CT62" s="296"/>
      <c r="CU62" s="297"/>
      <c r="CW62" s="67"/>
      <c r="CX62" s="67"/>
      <c r="CY62" s="67"/>
    </row>
    <row r="63" spans="1:103" s="25" customFormat="1" ht="15" customHeight="1">
      <c r="A63" s="375"/>
      <c r="B63" s="376"/>
      <c r="C63" s="377"/>
      <c r="D63" s="435"/>
      <c r="E63" s="436"/>
      <c r="F63" s="436"/>
      <c r="G63" s="436"/>
      <c r="H63" s="436"/>
      <c r="I63" s="436"/>
      <c r="J63" s="436"/>
      <c r="K63" s="436"/>
      <c r="L63" s="437"/>
      <c r="M63" s="375"/>
      <c r="N63" s="376"/>
      <c r="O63" s="376"/>
      <c r="P63" s="376"/>
      <c r="Q63" s="376"/>
      <c r="R63" s="376"/>
      <c r="S63" s="376"/>
      <c r="T63" s="376"/>
      <c r="U63" s="376"/>
      <c r="V63" s="377"/>
      <c r="W63" s="378"/>
      <c r="X63" s="379"/>
      <c r="Y63" s="379"/>
      <c r="Z63" s="379"/>
      <c r="AA63" s="379"/>
      <c r="AB63" s="379"/>
      <c r="AC63" s="379"/>
      <c r="AD63" s="379"/>
      <c r="AE63" s="379"/>
      <c r="AF63" s="380"/>
      <c r="AG63" s="381"/>
      <c r="AH63" s="382"/>
      <c r="AI63" s="382"/>
      <c r="AJ63" s="382"/>
      <c r="AK63" s="382"/>
      <c r="AL63" s="382"/>
      <c r="AM63" s="382"/>
      <c r="AN63" s="382"/>
      <c r="AO63" s="383"/>
      <c r="AP63" s="348">
        <f>SUM(AP17:AP62)-AP23-AP25</f>
        <v>41671676.61000001</v>
      </c>
      <c r="AQ63" s="348"/>
      <c r="AR63" s="348"/>
      <c r="AS63" s="348"/>
      <c r="AT63" s="348">
        <f>SUM(AT17:AT62)-AT23-AT25</f>
        <v>6824270.309999999</v>
      </c>
      <c r="AU63" s="348"/>
      <c r="AV63" s="348"/>
      <c r="AW63" s="348"/>
      <c r="AX63" s="348"/>
      <c r="AY63" s="384"/>
      <c r="AZ63" s="385"/>
      <c r="BA63" s="385"/>
      <c r="BB63" s="385"/>
      <c r="BC63" s="385"/>
      <c r="BD63" s="385"/>
      <c r="BE63" s="385"/>
      <c r="BF63" s="385"/>
      <c r="BG63" s="386"/>
      <c r="BH63" s="387"/>
      <c r="BI63" s="388"/>
      <c r="BJ63" s="388"/>
      <c r="BK63" s="388"/>
      <c r="BL63" s="388"/>
      <c r="BM63" s="388"/>
      <c r="BN63" s="388"/>
      <c r="BO63" s="388"/>
      <c r="BP63" s="389"/>
      <c r="BQ63" s="390"/>
      <c r="BR63" s="391"/>
      <c r="BS63" s="391"/>
      <c r="BT63" s="391"/>
      <c r="BU63" s="391"/>
      <c r="BV63" s="391"/>
      <c r="BW63" s="391"/>
      <c r="BX63" s="391"/>
      <c r="BY63" s="392"/>
      <c r="BZ63" s="390"/>
      <c r="CA63" s="391"/>
      <c r="CB63" s="391"/>
      <c r="CC63" s="391"/>
      <c r="CD63" s="391"/>
      <c r="CE63" s="391"/>
      <c r="CF63" s="391"/>
      <c r="CG63" s="391"/>
      <c r="CH63" s="391"/>
      <c r="CI63" s="391"/>
      <c r="CJ63" s="392"/>
      <c r="CK63" s="375"/>
      <c r="CL63" s="376"/>
      <c r="CM63" s="376"/>
      <c r="CN63" s="376"/>
      <c r="CO63" s="376"/>
      <c r="CP63" s="376"/>
      <c r="CQ63" s="376"/>
      <c r="CR63" s="376"/>
      <c r="CS63" s="376"/>
      <c r="CT63" s="376"/>
      <c r="CU63" s="377"/>
      <c r="CW63" s="132">
        <f>AP17+AP18+AP19+AP20+AP21+AP22+AP24+AP26+AP27+AP28++AP29+AP30+AP31+AP32+AP36+AP37+AP38+AP39+AP40+AP45+AP46+AP47+AP48</f>
        <v>23669288.97</v>
      </c>
      <c r="CX63" s="132">
        <v>2158426.04</v>
      </c>
      <c r="CY63" s="132">
        <v>8578925.3</v>
      </c>
    </row>
    <row r="64" spans="42:103" s="4" customFormat="1" ht="12.75">
      <c r="AP64" s="248">
        <f>AP63-AT63</f>
        <v>34847406.30000001</v>
      </c>
      <c r="AQ64" s="249"/>
      <c r="AR64" s="249"/>
      <c r="AS64" s="249"/>
      <c r="AT64" s="249"/>
      <c r="AU64" s="249"/>
      <c r="AV64" s="249"/>
      <c r="AW64" s="249"/>
      <c r="AX64" s="249"/>
      <c r="CW64" s="133">
        <f>AY33+AY34+AY35+AY41+AY42+AY43+AY44+AY49+AY53</f>
        <v>0</v>
      </c>
      <c r="CX64" s="133"/>
      <c r="CY64" s="135"/>
    </row>
    <row r="65" spans="42:103" s="4" customFormat="1" ht="12.75">
      <c r="AP65" s="313"/>
      <c r="AQ65" s="313"/>
      <c r="AR65" s="313"/>
      <c r="AS65" s="313"/>
      <c r="CK65" s="4" t="s">
        <v>124</v>
      </c>
      <c r="CW65" s="134">
        <f>SUM(CW63:CW64)</f>
        <v>23669288.97</v>
      </c>
      <c r="CX65" s="134">
        <f>SUM(CX63:CX64)</f>
        <v>2158426.04</v>
      </c>
      <c r="CY65" s="135"/>
    </row>
    <row r="66" spans="1:103" s="3" customFormat="1" ht="15.75">
      <c r="A66" s="174" t="s">
        <v>56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W66" s="134"/>
      <c r="CX66" s="134"/>
      <c r="CY66" s="134"/>
    </row>
    <row r="67" spans="101:103" s="4" customFormat="1" ht="12.75">
      <c r="CW67" s="135"/>
      <c r="CX67" s="135"/>
      <c r="CY67" s="135"/>
    </row>
    <row r="68" spans="1:103" s="4" customFormat="1" ht="12.75">
      <c r="A68" s="181" t="s">
        <v>2</v>
      </c>
      <c r="B68" s="182"/>
      <c r="C68" s="183"/>
      <c r="D68" s="181" t="s">
        <v>57</v>
      </c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3"/>
      <c r="X68" s="181" t="s">
        <v>58</v>
      </c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3"/>
      <c r="AN68" s="181" t="s">
        <v>62</v>
      </c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3"/>
      <c r="BC68" s="181" t="s">
        <v>66</v>
      </c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3"/>
      <c r="BR68" s="181" t="s">
        <v>16</v>
      </c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3"/>
      <c r="CG68" s="181" t="s">
        <v>16</v>
      </c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3"/>
      <c r="CW68" s="67"/>
      <c r="CX68" s="67"/>
      <c r="CY68" s="67"/>
    </row>
    <row r="69" spans="1:103" s="4" customFormat="1" ht="12.75">
      <c r="A69" s="178" t="s">
        <v>3</v>
      </c>
      <c r="B69" s="179"/>
      <c r="C69" s="180"/>
      <c r="D69" s="178" t="s">
        <v>6</v>
      </c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80"/>
      <c r="X69" s="178" t="s">
        <v>59</v>
      </c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80"/>
      <c r="AN69" s="178" t="s">
        <v>63</v>
      </c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80"/>
      <c r="BC69" s="178" t="s">
        <v>67</v>
      </c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80"/>
      <c r="BR69" s="178" t="s">
        <v>39</v>
      </c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80"/>
      <c r="CG69" s="178" t="s">
        <v>47</v>
      </c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80"/>
      <c r="CW69" s="67"/>
      <c r="CX69" s="67"/>
      <c r="CY69" s="67"/>
    </row>
    <row r="70" spans="1:103" s="4" customFormat="1" ht="12.75">
      <c r="A70" s="178"/>
      <c r="B70" s="179"/>
      <c r="C70" s="180"/>
      <c r="D70" s="178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80"/>
      <c r="X70" s="178" t="s">
        <v>60</v>
      </c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80"/>
      <c r="AN70" s="178" t="s">
        <v>64</v>
      </c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80"/>
      <c r="BC70" s="178" t="s">
        <v>68</v>
      </c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80"/>
      <c r="BR70" s="178" t="s">
        <v>40</v>
      </c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80"/>
      <c r="CG70" s="178" t="s">
        <v>72</v>
      </c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80"/>
      <c r="CW70" s="67"/>
      <c r="CX70" s="67"/>
      <c r="CY70" s="67"/>
    </row>
    <row r="71" spans="1:103" s="4" customFormat="1" ht="12.75">
      <c r="A71" s="178"/>
      <c r="B71" s="179"/>
      <c r="C71" s="180"/>
      <c r="D71" s="178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80"/>
      <c r="X71" s="178" t="s">
        <v>61</v>
      </c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80"/>
      <c r="AN71" s="178" t="s">
        <v>65</v>
      </c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80"/>
      <c r="BC71" s="178" t="s">
        <v>69</v>
      </c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80"/>
      <c r="BR71" s="178" t="s">
        <v>71</v>
      </c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80"/>
      <c r="CG71" s="178" t="s">
        <v>73</v>
      </c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80"/>
      <c r="CW71" s="67"/>
      <c r="CX71" s="67"/>
      <c r="CY71" s="67"/>
    </row>
    <row r="72" spans="1:103" s="4" customFormat="1" ht="12.75">
      <c r="A72" s="178"/>
      <c r="B72" s="179"/>
      <c r="C72" s="180"/>
      <c r="D72" s="178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80"/>
      <c r="X72" s="178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80"/>
      <c r="AN72" s="178" t="s">
        <v>30</v>
      </c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80"/>
      <c r="BC72" s="178" t="s">
        <v>70</v>
      </c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80"/>
      <c r="BR72" s="178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80"/>
      <c r="CG72" s="178" t="s">
        <v>74</v>
      </c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80"/>
      <c r="CW72" s="67"/>
      <c r="CX72" s="67"/>
      <c r="CY72" s="67"/>
    </row>
    <row r="73" spans="1:103" s="4" customFormat="1" ht="12.75">
      <c r="A73" s="178"/>
      <c r="B73" s="179"/>
      <c r="C73" s="180"/>
      <c r="D73" s="178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80"/>
      <c r="X73" s="178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80"/>
      <c r="AN73" s="178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80"/>
      <c r="BC73" s="178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80"/>
      <c r="BR73" s="178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80"/>
      <c r="CG73" s="178" t="s">
        <v>52</v>
      </c>
      <c r="CH73" s="179"/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80"/>
      <c r="CW73" s="67"/>
      <c r="CX73" s="67"/>
      <c r="CY73" s="67"/>
    </row>
    <row r="74" spans="1:103" s="4" customFormat="1" ht="12.75">
      <c r="A74" s="178"/>
      <c r="B74" s="179"/>
      <c r="C74" s="180"/>
      <c r="D74" s="178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80"/>
      <c r="X74" s="178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80"/>
      <c r="AN74" s="178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80"/>
      <c r="BC74" s="178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80"/>
      <c r="BR74" s="178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80"/>
      <c r="CG74" s="178" t="s">
        <v>75</v>
      </c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80"/>
      <c r="CW74" s="67"/>
      <c r="CX74" s="67"/>
      <c r="CY74" s="67"/>
    </row>
    <row r="75" spans="1:103" s="4" customFormat="1" ht="12.75">
      <c r="A75" s="178"/>
      <c r="B75" s="179"/>
      <c r="C75" s="180"/>
      <c r="D75" s="178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80"/>
      <c r="X75" s="178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80"/>
      <c r="AN75" s="178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80"/>
      <c r="BC75" s="178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80"/>
      <c r="BR75" s="178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80"/>
      <c r="CG75" s="178" t="s">
        <v>76</v>
      </c>
      <c r="CH75" s="179"/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80"/>
      <c r="CW75" s="67"/>
      <c r="CX75" s="67"/>
      <c r="CY75" s="67"/>
    </row>
    <row r="76" spans="1:103" s="4" customFormat="1" ht="12.75">
      <c r="A76" s="178"/>
      <c r="B76" s="179"/>
      <c r="C76" s="180"/>
      <c r="D76" s="178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80"/>
      <c r="X76" s="178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80"/>
      <c r="AN76" s="178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80"/>
      <c r="BC76" s="178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80"/>
      <c r="BR76" s="178"/>
      <c r="BS76" s="179"/>
      <c r="BT76" s="179"/>
      <c r="BU76" s="179"/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CF76" s="180"/>
      <c r="CG76" s="178" t="s">
        <v>25</v>
      </c>
      <c r="CH76" s="179"/>
      <c r="CI76" s="179"/>
      <c r="CJ76" s="179"/>
      <c r="CK76" s="179"/>
      <c r="CL76" s="179"/>
      <c r="CM76" s="179"/>
      <c r="CN76" s="179"/>
      <c r="CO76" s="179"/>
      <c r="CP76" s="179"/>
      <c r="CQ76" s="179"/>
      <c r="CR76" s="179"/>
      <c r="CS76" s="179"/>
      <c r="CT76" s="179"/>
      <c r="CU76" s="180"/>
      <c r="CW76" s="67"/>
      <c r="CX76" s="67"/>
      <c r="CY76" s="67"/>
    </row>
    <row r="77" spans="1:103" s="4" customFormat="1" ht="12.75">
      <c r="A77" s="175">
        <v>1</v>
      </c>
      <c r="B77" s="176"/>
      <c r="C77" s="177"/>
      <c r="D77" s="175">
        <v>2</v>
      </c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7"/>
      <c r="X77" s="175">
        <v>3</v>
      </c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7"/>
      <c r="AN77" s="175">
        <v>4</v>
      </c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7"/>
      <c r="BC77" s="175">
        <v>5</v>
      </c>
      <c r="BD77" s="176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176"/>
      <c r="BP77" s="176"/>
      <c r="BQ77" s="177"/>
      <c r="BR77" s="175">
        <v>6</v>
      </c>
      <c r="BS77" s="176"/>
      <c r="BT77" s="176"/>
      <c r="BU77" s="176"/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7"/>
      <c r="CG77" s="175">
        <v>7</v>
      </c>
      <c r="CH77" s="176"/>
      <c r="CI77" s="176"/>
      <c r="CJ77" s="176"/>
      <c r="CK77" s="176"/>
      <c r="CL77" s="176"/>
      <c r="CM77" s="176"/>
      <c r="CN77" s="176"/>
      <c r="CO77" s="176"/>
      <c r="CP77" s="176"/>
      <c r="CQ77" s="176"/>
      <c r="CR77" s="176"/>
      <c r="CS77" s="176"/>
      <c r="CT77" s="176"/>
      <c r="CU77" s="177"/>
      <c r="CW77" s="67"/>
      <c r="CX77" s="67"/>
      <c r="CY77" s="67"/>
    </row>
    <row r="78" spans="1:103" s="4" customFormat="1" ht="25.5" customHeight="1">
      <c r="A78" s="289">
        <v>1</v>
      </c>
      <c r="B78" s="290"/>
      <c r="C78" s="291"/>
      <c r="D78" s="449" t="s">
        <v>1015</v>
      </c>
      <c r="E78" s="449"/>
      <c r="F78" s="449"/>
      <c r="G78" s="449"/>
      <c r="H78" s="449"/>
      <c r="I78" s="449"/>
      <c r="J78" s="449"/>
      <c r="K78" s="449"/>
      <c r="L78" s="449"/>
      <c r="M78" s="449"/>
      <c r="N78" s="449"/>
      <c r="O78" s="449"/>
      <c r="P78" s="449"/>
      <c r="Q78" s="449"/>
      <c r="R78" s="449"/>
      <c r="S78" s="449"/>
      <c r="T78" s="449"/>
      <c r="U78" s="449"/>
      <c r="V78" s="449"/>
      <c r="W78" s="449"/>
      <c r="X78" s="210">
        <v>750000</v>
      </c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318">
        <v>39636</v>
      </c>
      <c r="AO78" s="318"/>
      <c r="AP78" s="318"/>
      <c r="AQ78" s="318"/>
      <c r="AR78" s="318"/>
      <c r="AS78" s="318"/>
      <c r="AT78" s="318"/>
      <c r="AU78" s="318"/>
      <c r="AV78" s="318"/>
      <c r="AW78" s="318"/>
      <c r="AX78" s="318"/>
      <c r="AY78" s="318"/>
      <c r="AZ78" s="318"/>
      <c r="BA78" s="318"/>
      <c r="BB78" s="318"/>
      <c r="BC78" s="356" t="s">
        <v>1158</v>
      </c>
      <c r="BD78" s="357"/>
      <c r="BE78" s="357"/>
      <c r="BF78" s="357"/>
      <c r="BG78" s="357"/>
      <c r="BH78" s="357"/>
      <c r="BI78" s="357"/>
      <c r="BJ78" s="357"/>
      <c r="BK78" s="357"/>
      <c r="BL78" s="357"/>
      <c r="BM78" s="357"/>
      <c r="BN78" s="357"/>
      <c r="BO78" s="357"/>
      <c r="BP78" s="357"/>
      <c r="BQ78" s="358"/>
      <c r="BR78" s="314" t="s">
        <v>930</v>
      </c>
      <c r="BS78" s="315"/>
      <c r="BT78" s="315"/>
      <c r="BU78" s="315"/>
      <c r="BV78" s="315"/>
      <c r="BW78" s="315"/>
      <c r="BX78" s="315"/>
      <c r="BY78" s="315"/>
      <c r="BZ78" s="315"/>
      <c r="CA78" s="315"/>
      <c r="CB78" s="315"/>
      <c r="CC78" s="315"/>
      <c r="CD78" s="315"/>
      <c r="CE78" s="315"/>
      <c r="CF78" s="316"/>
      <c r="CG78" s="289"/>
      <c r="CH78" s="290"/>
      <c r="CI78" s="290"/>
      <c r="CJ78" s="290"/>
      <c r="CK78" s="290"/>
      <c r="CL78" s="290"/>
      <c r="CM78" s="290"/>
      <c r="CN78" s="290"/>
      <c r="CO78" s="290"/>
      <c r="CP78" s="290"/>
      <c r="CQ78" s="290"/>
      <c r="CR78" s="290"/>
      <c r="CS78" s="290"/>
      <c r="CT78" s="290"/>
      <c r="CU78" s="291"/>
      <c r="CW78" s="67"/>
      <c r="CX78" s="67"/>
      <c r="CY78" s="67"/>
    </row>
    <row r="79" spans="1:103" s="4" customFormat="1" ht="25.5" customHeight="1">
      <c r="A79" s="289">
        <v>2</v>
      </c>
      <c r="B79" s="290"/>
      <c r="C79" s="291"/>
      <c r="D79" s="450" t="s">
        <v>1014</v>
      </c>
      <c r="E79" s="450"/>
      <c r="F79" s="450"/>
      <c r="G79" s="450"/>
      <c r="H79" s="450"/>
      <c r="I79" s="450"/>
      <c r="J79" s="450"/>
      <c r="K79" s="450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47">
        <v>530000</v>
      </c>
      <c r="Y79" s="447"/>
      <c r="Z79" s="447"/>
      <c r="AA79" s="447"/>
      <c r="AB79" s="447"/>
      <c r="AC79" s="447"/>
      <c r="AD79" s="447"/>
      <c r="AE79" s="447"/>
      <c r="AF79" s="447"/>
      <c r="AG79" s="447"/>
      <c r="AH79" s="447"/>
      <c r="AI79" s="447"/>
      <c r="AJ79" s="447"/>
      <c r="AK79" s="447"/>
      <c r="AL79" s="447"/>
      <c r="AM79" s="447"/>
      <c r="AN79" s="448">
        <v>39702</v>
      </c>
      <c r="AO79" s="448"/>
      <c r="AP79" s="448"/>
      <c r="AQ79" s="448"/>
      <c r="AR79" s="448"/>
      <c r="AS79" s="448"/>
      <c r="AT79" s="448"/>
      <c r="AU79" s="448"/>
      <c r="AV79" s="448"/>
      <c r="AW79" s="448"/>
      <c r="AX79" s="448"/>
      <c r="AY79" s="448"/>
      <c r="AZ79" s="448"/>
      <c r="BA79" s="448"/>
      <c r="BB79" s="448"/>
      <c r="BC79" s="356" t="s">
        <v>1171</v>
      </c>
      <c r="BD79" s="357"/>
      <c r="BE79" s="357"/>
      <c r="BF79" s="357"/>
      <c r="BG79" s="357"/>
      <c r="BH79" s="357"/>
      <c r="BI79" s="357"/>
      <c r="BJ79" s="357"/>
      <c r="BK79" s="357"/>
      <c r="BL79" s="357"/>
      <c r="BM79" s="357"/>
      <c r="BN79" s="357"/>
      <c r="BO79" s="357"/>
      <c r="BP79" s="357"/>
      <c r="BQ79" s="358"/>
      <c r="BR79" s="314" t="s">
        <v>930</v>
      </c>
      <c r="BS79" s="315"/>
      <c r="BT79" s="315"/>
      <c r="BU79" s="315"/>
      <c r="BV79" s="315"/>
      <c r="BW79" s="315"/>
      <c r="BX79" s="315"/>
      <c r="BY79" s="315"/>
      <c r="BZ79" s="315"/>
      <c r="CA79" s="315"/>
      <c r="CB79" s="315"/>
      <c r="CC79" s="315"/>
      <c r="CD79" s="315"/>
      <c r="CE79" s="315"/>
      <c r="CF79" s="316"/>
      <c r="CG79" s="289"/>
      <c r="CH79" s="290"/>
      <c r="CI79" s="290"/>
      <c r="CJ79" s="290"/>
      <c r="CK79" s="290"/>
      <c r="CL79" s="290"/>
      <c r="CM79" s="290"/>
      <c r="CN79" s="290"/>
      <c r="CO79" s="290"/>
      <c r="CP79" s="290"/>
      <c r="CQ79" s="290"/>
      <c r="CR79" s="290"/>
      <c r="CS79" s="290"/>
      <c r="CT79" s="290"/>
      <c r="CU79" s="291"/>
      <c r="CW79" s="67"/>
      <c r="CX79" s="67"/>
      <c r="CY79" s="67"/>
    </row>
    <row r="80" spans="1:103" s="4" customFormat="1" ht="25.5" customHeight="1">
      <c r="A80" s="289">
        <v>3</v>
      </c>
      <c r="B80" s="290"/>
      <c r="C80" s="291"/>
      <c r="D80" s="449" t="s">
        <v>1016</v>
      </c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210">
        <v>22900</v>
      </c>
      <c r="Y80" s="210"/>
      <c r="Z80" s="210"/>
      <c r="AA80" s="210"/>
      <c r="AB80" s="210"/>
      <c r="AC80" s="210"/>
      <c r="AD80" s="210"/>
      <c r="AE80" s="210"/>
      <c r="AF80" s="210"/>
      <c r="AG80" s="210">
        <v>0</v>
      </c>
      <c r="AH80" s="210"/>
      <c r="AI80" s="210"/>
      <c r="AJ80" s="210"/>
      <c r="AK80" s="210"/>
      <c r="AL80" s="210"/>
      <c r="AM80" s="210"/>
      <c r="AN80" s="318">
        <v>40156</v>
      </c>
      <c r="AO80" s="318"/>
      <c r="AP80" s="318"/>
      <c r="AQ80" s="318"/>
      <c r="AR80" s="318"/>
      <c r="AS80" s="318"/>
      <c r="AT80" s="318"/>
      <c r="AU80" s="318"/>
      <c r="AV80" s="318"/>
      <c r="AW80" s="318"/>
      <c r="AX80" s="318"/>
      <c r="AY80" s="318"/>
      <c r="AZ80" s="318"/>
      <c r="BA80" s="318"/>
      <c r="BB80" s="318"/>
      <c r="BC80" s="356" t="s">
        <v>1173</v>
      </c>
      <c r="BD80" s="357"/>
      <c r="BE80" s="357"/>
      <c r="BF80" s="357"/>
      <c r="BG80" s="357"/>
      <c r="BH80" s="357"/>
      <c r="BI80" s="357"/>
      <c r="BJ80" s="357"/>
      <c r="BK80" s="357"/>
      <c r="BL80" s="357"/>
      <c r="BM80" s="357"/>
      <c r="BN80" s="357"/>
      <c r="BO80" s="357"/>
      <c r="BP80" s="357"/>
      <c r="BQ80" s="358"/>
      <c r="BR80" s="314" t="s">
        <v>930</v>
      </c>
      <c r="BS80" s="315"/>
      <c r="BT80" s="315"/>
      <c r="BU80" s="315"/>
      <c r="BV80" s="315"/>
      <c r="BW80" s="315"/>
      <c r="BX80" s="315"/>
      <c r="BY80" s="315"/>
      <c r="BZ80" s="315"/>
      <c r="CA80" s="315"/>
      <c r="CB80" s="315"/>
      <c r="CC80" s="315"/>
      <c r="CD80" s="315"/>
      <c r="CE80" s="315"/>
      <c r="CF80" s="316"/>
      <c r="CG80" s="289"/>
      <c r="CH80" s="290"/>
      <c r="CI80" s="290"/>
      <c r="CJ80" s="290"/>
      <c r="CK80" s="290"/>
      <c r="CL80" s="290"/>
      <c r="CM80" s="290"/>
      <c r="CN80" s="290"/>
      <c r="CO80" s="290"/>
      <c r="CP80" s="290"/>
      <c r="CQ80" s="290"/>
      <c r="CR80" s="290"/>
      <c r="CS80" s="290"/>
      <c r="CT80" s="290"/>
      <c r="CU80" s="291"/>
      <c r="CW80" s="67"/>
      <c r="CX80" s="67"/>
      <c r="CY80" s="67"/>
    </row>
    <row r="81" spans="1:103" s="4" customFormat="1" ht="25.5" customHeight="1">
      <c r="A81" s="289">
        <v>4</v>
      </c>
      <c r="B81" s="290"/>
      <c r="C81" s="291"/>
      <c r="D81" s="449" t="s">
        <v>1017</v>
      </c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49"/>
      <c r="U81" s="449"/>
      <c r="V81" s="449"/>
      <c r="W81" s="449"/>
      <c r="X81" s="210">
        <v>1449000</v>
      </c>
      <c r="Y81" s="210"/>
      <c r="Z81" s="210"/>
      <c r="AA81" s="210"/>
      <c r="AB81" s="210"/>
      <c r="AC81" s="210"/>
      <c r="AD81" s="210"/>
      <c r="AE81" s="210"/>
      <c r="AF81" s="210"/>
      <c r="AG81" s="210">
        <v>0</v>
      </c>
      <c r="AH81" s="210"/>
      <c r="AI81" s="210"/>
      <c r="AJ81" s="210"/>
      <c r="AK81" s="210"/>
      <c r="AL81" s="210"/>
      <c r="AM81" s="210"/>
      <c r="AN81" s="318">
        <v>40161</v>
      </c>
      <c r="AO81" s="318"/>
      <c r="AP81" s="318"/>
      <c r="AQ81" s="318"/>
      <c r="AR81" s="318"/>
      <c r="AS81" s="318"/>
      <c r="AT81" s="318"/>
      <c r="AU81" s="318"/>
      <c r="AV81" s="318"/>
      <c r="AW81" s="318"/>
      <c r="AX81" s="318"/>
      <c r="AY81" s="318"/>
      <c r="AZ81" s="318"/>
      <c r="BA81" s="318"/>
      <c r="BB81" s="318"/>
      <c r="BC81" s="356" t="s">
        <v>1173</v>
      </c>
      <c r="BD81" s="357"/>
      <c r="BE81" s="357"/>
      <c r="BF81" s="357"/>
      <c r="BG81" s="357"/>
      <c r="BH81" s="357"/>
      <c r="BI81" s="357"/>
      <c r="BJ81" s="357"/>
      <c r="BK81" s="357"/>
      <c r="BL81" s="357"/>
      <c r="BM81" s="357"/>
      <c r="BN81" s="357"/>
      <c r="BO81" s="357"/>
      <c r="BP81" s="357"/>
      <c r="BQ81" s="358"/>
      <c r="BR81" s="314" t="s">
        <v>930</v>
      </c>
      <c r="BS81" s="315"/>
      <c r="BT81" s="315"/>
      <c r="BU81" s="315"/>
      <c r="BV81" s="315"/>
      <c r="BW81" s="315"/>
      <c r="BX81" s="315"/>
      <c r="BY81" s="315"/>
      <c r="BZ81" s="315"/>
      <c r="CA81" s="315"/>
      <c r="CB81" s="315"/>
      <c r="CC81" s="315"/>
      <c r="CD81" s="315"/>
      <c r="CE81" s="315"/>
      <c r="CF81" s="316"/>
      <c r="CG81" s="289"/>
      <c r="CH81" s="290"/>
      <c r="CI81" s="290"/>
      <c r="CJ81" s="290"/>
      <c r="CK81" s="290"/>
      <c r="CL81" s="290"/>
      <c r="CM81" s="290"/>
      <c r="CN81" s="290"/>
      <c r="CO81" s="290"/>
      <c r="CP81" s="290"/>
      <c r="CQ81" s="290"/>
      <c r="CR81" s="290"/>
      <c r="CS81" s="290"/>
      <c r="CT81" s="290"/>
      <c r="CU81" s="291"/>
      <c r="CW81" s="67"/>
      <c r="CX81" s="67"/>
      <c r="CY81" s="67"/>
    </row>
    <row r="82" spans="1:103" s="4" customFormat="1" ht="25.5" customHeight="1">
      <c r="A82" s="289">
        <v>5</v>
      </c>
      <c r="B82" s="290"/>
      <c r="C82" s="291"/>
      <c r="D82" s="449" t="s">
        <v>1069</v>
      </c>
      <c r="E82" s="449"/>
      <c r="F82" s="449"/>
      <c r="G82" s="449"/>
      <c r="H82" s="449"/>
      <c r="I82" s="449"/>
      <c r="J82" s="449"/>
      <c r="K82" s="449"/>
      <c r="L82" s="449"/>
      <c r="M82" s="449"/>
      <c r="N82" s="449"/>
      <c r="O82" s="449"/>
      <c r="P82" s="449"/>
      <c r="Q82" s="449"/>
      <c r="R82" s="449"/>
      <c r="S82" s="449"/>
      <c r="T82" s="449"/>
      <c r="U82" s="449"/>
      <c r="V82" s="449"/>
      <c r="W82" s="449"/>
      <c r="X82" s="210">
        <v>38300</v>
      </c>
      <c r="Y82" s="210"/>
      <c r="Z82" s="210"/>
      <c r="AA82" s="210"/>
      <c r="AB82" s="210"/>
      <c r="AC82" s="210"/>
      <c r="AD82" s="210"/>
      <c r="AE82" s="210"/>
      <c r="AF82" s="210"/>
      <c r="AG82" s="210">
        <v>0</v>
      </c>
      <c r="AH82" s="210"/>
      <c r="AI82" s="210"/>
      <c r="AJ82" s="210"/>
      <c r="AK82" s="210"/>
      <c r="AL82" s="210"/>
      <c r="AM82" s="210"/>
      <c r="AN82" s="318">
        <v>40161</v>
      </c>
      <c r="AO82" s="318"/>
      <c r="AP82" s="318"/>
      <c r="AQ82" s="318"/>
      <c r="AR82" s="318"/>
      <c r="AS82" s="318"/>
      <c r="AT82" s="318"/>
      <c r="AU82" s="318"/>
      <c r="AV82" s="318"/>
      <c r="AW82" s="318"/>
      <c r="AX82" s="318"/>
      <c r="AY82" s="318"/>
      <c r="AZ82" s="318"/>
      <c r="BA82" s="318"/>
      <c r="BB82" s="318"/>
      <c r="BC82" s="356" t="s">
        <v>1173</v>
      </c>
      <c r="BD82" s="357"/>
      <c r="BE82" s="357"/>
      <c r="BF82" s="357"/>
      <c r="BG82" s="357"/>
      <c r="BH82" s="357"/>
      <c r="BI82" s="357"/>
      <c r="BJ82" s="357"/>
      <c r="BK82" s="357"/>
      <c r="BL82" s="357"/>
      <c r="BM82" s="357"/>
      <c r="BN82" s="357"/>
      <c r="BO82" s="357"/>
      <c r="BP82" s="357"/>
      <c r="BQ82" s="358"/>
      <c r="BR82" s="314" t="s">
        <v>930</v>
      </c>
      <c r="BS82" s="315"/>
      <c r="BT82" s="315"/>
      <c r="BU82" s="315"/>
      <c r="BV82" s="315"/>
      <c r="BW82" s="315"/>
      <c r="BX82" s="315"/>
      <c r="BY82" s="315"/>
      <c r="BZ82" s="315"/>
      <c r="CA82" s="315"/>
      <c r="CB82" s="315"/>
      <c r="CC82" s="315"/>
      <c r="CD82" s="315"/>
      <c r="CE82" s="315"/>
      <c r="CF82" s="316"/>
      <c r="CG82" s="289"/>
      <c r="CH82" s="290"/>
      <c r="CI82" s="290"/>
      <c r="CJ82" s="290"/>
      <c r="CK82" s="290"/>
      <c r="CL82" s="290"/>
      <c r="CM82" s="290"/>
      <c r="CN82" s="290"/>
      <c r="CO82" s="290"/>
      <c r="CP82" s="290"/>
      <c r="CQ82" s="290"/>
      <c r="CR82" s="290"/>
      <c r="CS82" s="290"/>
      <c r="CT82" s="290"/>
      <c r="CU82" s="291"/>
      <c r="CW82" s="67"/>
      <c r="CX82" s="67"/>
      <c r="CY82" s="67"/>
    </row>
    <row r="83" spans="1:103" s="4" customFormat="1" ht="25.5" customHeight="1">
      <c r="A83" s="289">
        <v>6</v>
      </c>
      <c r="B83" s="290"/>
      <c r="C83" s="291"/>
      <c r="D83" s="449" t="s">
        <v>1070</v>
      </c>
      <c r="E83" s="449"/>
      <c r="F83" s="449"/>
      <c r="G83" s="449"/>
      <c r="H83" s="449"/>
      <c r="I83" s="449"/>
      <c r="J83" s="449"/>
      <c r="K83" s="449"/>
      <c r="L83" s="449"/>
      <c r="M83" s="449"/>
      <c r="N83" s="449"/>
      <c r="O83" s="449"/>
      <c r="P83" s="449"/>
      <c r="Q83" s="449"/>
      <c r="R83" s="449"/>
      <c r="S83" s="449"/>
      <c r="T83" s="449"/>
      <c r="U83" s="449"/>
      <c r="V83" s="449"/>
      <c r="W83" s="449"/>
      <c r="X83" s="210">
        <v>29500</v>
      </c>
      <c r="Y83" s="210"/>
      <c r="Z83" s="210"/>
      <c r="AA83" s="210"/>
      <c r="AB83" s="210"/>
      <c r="AC83" s="210"/>
      <c r="AD83" s="210"/>
      <c r="AE83" s="210"/>
      <c r="AF83" s="210"/>
      <c r="AG83" s="210">
        <v>0</v>
      </c>
      <c r="AH83" s="210"/>
      <c r="AI83" s="210"/>
      <c r="AJ83" s="210"/>
      <c r="AK83" s="210"/>
      <c r="AL83" s="210"/>
      <c r="AM83" s="210"/>
      <c r="AN83" s="318">
        <v>40161</v>
      </c>
      <c r="AO83" s="318"/>
      <c r="AP83" s="318"/>
      <c r="AQ83" s="318"/>
      <c r="AR83" s="318"/>
      <c r="AS83" s="318"/>
      <c r="AT83" s="318"/>
      <c r="AU83" s="318"/>
      <c r="AV83" s="318"/>
      <c r="AW83" s="318"/>
      <c r="AX83" s="318"/>
      <c r="AY83" s="318"/>
      <c r="AZ83" s="318"/>
      <c r="BA83" s="318"/>
      <c r="BB83" s="318"/>
      <c r="BC83" s="356" t="s">
        <v>1173</v>
      </c>
      <c r="BD83" s="357"/>
      <c r="BE83" s="357"/>
      <c r="BF83" s="357"/>
      <c r="BG83" s="357"/>
      <c r="BH83" s="357"/>
      <c r="BI83" s="357"/>
      <c r="BJ83" s="357"/>
      <c r="BK83" s="357"/>
      <c r="BL83" s="357"/>
      <c r="BM83" s="357"/>
      <c r="BN83" s="357"/>
      <c r="BO83" s="357"/>
      <c r="BP83" s="357"/>
      <c r="BQ83" s="358"/>
      <c r="BR83" s="314" t="s">
        <v>930</v>
      </c>
      <c r="BS83" s="315"/>
      <c r="BT83" s="315"/>
      <c r="BU83" s="315"/>
      <c r="BV83" s="315"/>
      <c r="BW83" s="315"/>
      <c r="BX83" s="315"/>
      <c r="BY83" s="315"/>
      <c r="BZ83" s="315"/>
      <c r="CA83" s="315"/>
      <c r="CB83" s="315"/>
      <c r="CC83" s="315"/>
      <c r="CD83" s="315"/>
      <c r="CE83" s="315"/>
      <c r="CF83" s="316"/>
      <c r="CG83" s="289"/>
      <c r="CH83" s="290"/>
      <c r="CI83" s="290"/>
      <c r="CJ83" s="290"/>
      <c r="CK83" s="290"/>
      <c r="CL83" s="290"/>
      <c r="CM83" s="290"/>
      <c r="CN83" s="290"/>
      <c r="CO83" s="290"/>
      <c r="CP83" s="290"/>
      <c r="CQ83" s="290"/>
      <c r="CR83" s="290"/>
      <c r="CS83" s="290"/>
      <c r="CT83" s="290"/>
      <c r="CU83" s="291"/>
      <c r="CW83" s="67"/>
      <c r="CX83" s="67"/>
      <c r="CY83" s="67"/>
    </row>
    <row r="84" spans="1:103" s="4" customFormat="1" ht="25.5" customHeight="1">
      <c r="A84" s="289">
        <v>7</v>
      </c>
      <c r="B84" s="290"/>
      <c r="C84" s="291"/>
      <c r="D84" s="449" t="s">
        <v>1071</v>
      </c>
      <c r="E84" s="449"/>
      <c r="F84" s="449"/>
      <c r="G84" s="449"/>
      <c r="H84" s="449"/>
      <c r="I84" s="449"/>
      <c r="J84" s="449"/>
      <c r="K84" s="449"/>
      <c r="L84" s="449"/>
      <c r="M84" s="449"/>
      <c r="N84" s="449"/>
      <c r="O84" s="449"/>
      <c r="P84" s="449"/>
      <c r="Q84" s="449"/>
      <c r="R84" s="449"/>
      <c r="S84" s="449"/>
      <c r="T84" s="449"/>
      <c r="U84" s="449"/>
      <c r="V84" s="449"/>
      <c r="W84" s="449"/>
      <c r="X84" s="210">
        <v>31100</v>
      </c>
      <c r="Y84" s="210"/>
      <c r="Z84" s="210"/>
      <c r="AA84" s="210"/>
      <c r="AB84" s="210"/>
      <c r="AC84" s="210"/>
      <c r="AD84" s="210"/>
      <c r="AE84" s="210"/>
      <c r="AF84" s="210"/>
      <c r="AG84" s="210">
        <v>0</v>
      </c>
      <c r="AH84" s="210"/>
      <c r="AI84" s="210"/>
      <c r="AJ84" s="210"/>
      <c r="AK84" s="210"/>
      <c r="AL84" s="210"/>
      <c r="AM84" s="210"/>
      <c r="AN84" s="318">
        <v>40161</v>
      </c>
      <c r="AO84" s="318"/>
      <c r="AP84" s="318"/>
      <c r="AQ84" s="318"/>
      <c r="AR84" s="318"/>
      <c r="AS84" s="318"/>
      <c r="AT84" s="318"/>
      <c r="AU84" s="318"/>
      <c r="AV84" s="318"/>
      <c r="AW84" s="318"/>
      <c r="AX84" s="318"/>
      <c r="AY84" s="318"/>
      <c r="AZ84" s="318"/>
      <c r="BA84" s="318"/>
      <c r="BB84" s="318"/>
      <c r="BC84" s="356" t="s">
        <v>1173</v>
      </c>
      <c r="BD84" s="357"/>
      <c r="BE84" s="357"/>
      <c r="BF84" s="357"/>
      <c r="BG84" s="357"/>
      <c r="BH84" s="357"/>
      <c r="BI84" s="357"/>
      <c r="BJ84" s="357"/>
      <c r="BK84" s="357"/>
      <c r="BL84" s="357"/>
      <c r="BM84" s="357"/>
      <c r="BN84" s="357"/>
      <c r="BO84" s="357"/>
      <c r="BP84" s="357"/>
      <c r="BQ84" s="358"/>
      <c r="BR84" s="314" t="s">
        <v>930</v>
      </c>
      <c r="BS84" s="315"/>
      <c r="BT84" s="315"/>
      <c r="BU84" s="315"/>
      <c r="BV84" s="315"/>
      <c r="BW84" s="315"/>
      <c r="BX84" s="315"/>
      <c r="BY84" s="315"/>
      <c r="BZ84" s="315"/>
      <c r="CA84" s="315"/>
      <c r="CB84" s="315"/>
      <c r="CC84" s="315"/>
      <c r="CD84" s="315"/>
      <c r="CE84" s="315"/>
      <c r="CF84" s="316"/>
      <c r="CG84" s="289"/>
      <c r="CH84" s="290"/>
      <c r="CI84" s="290"/>
      <c r="CJ84" s="290"/>
      <c r="CK84" s="290"/>
      <c r="CL84" s="290"/>
      <c r="CM84" s="290"/>
      <c r="CN84" s="290"/>
      <c r="CO84" s="290"/>
      <c r="CP84" s="290"/>
      <c r="CQ84" s="290"/>
      <c r="CR84" s="290"/>
      <c r="CS84" s="290"/>
      <c r="CT84" s="290"/>
      <c r="CU84" s="291"/>
      <c r="CW84" s="67"/>
      <c r="CX84" s="67"/>
      <c r="CY84" s="67"/>
    </row>
    <row r="85" spans="1:103" s="4" customFormat="1" ht="25.5" customHeight="1">
      <c r="A85" s="289">
        <v>8</v>
      </c>
      <c r="B85" s="290"/>
      <c r="C85" s="291"/>
      <c r="D85" s="449" t="s">
        <v>1072</v>
      </c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449"/>
      <c r="S85" s="449"/>
      <c r="T85" s="449"/>
      <c r="U85" s="449"/>
      <c r="V85" s="449"/>
      <c r="W85" s="449"/>
      <c r="X85" s="210">
        <v>32100</v>
      </c>
      <c r="Y85" s="210"/>
      <c r="Z85" s="210"/>
      <c r="AA85" s="210"/>
      <c r="AB85" s="210"/>
      <c r="AC85" s="210"/>
      <c r="AD85" s="210"/>
      <c r="AE85" s="210"/>
      <c r="AF85" s="210"/>
      <c r="AG85" s="210">
        <v>0</v>
      </c>
      <c r="AH85" s="210"/>
      <c r="AI85" s="210"/>
      <c r="AJ85" s="210"/>
      <c r="AK85" s="210"/>
      <c r="AL85" s="210"/>
      <c r="AM85" s="210"/>
      <c r="AN85" s="318">
        <v>40161</v>
      </c>
      <c r="AO85" s="318"/>
      <c r="AP85" s="318"/>
      <c r="AQ85" s="318"/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356" t="s">
        <v>1173</v>
      </c>
      <c r="BD85" s="357"/>
      <c r="BE85" s="357"/>
      <c r="BF85" s="357"/>
      <c r="BG85" s="357"/>
      <c r="BH85" s="357"/>
      <c r="BI85" s="357"/>
      <c r="BJ85" s="357"/>
      <c r="BK85" s="357"/>
      <c r="BL85" s="357"/>
      <c r="BM85" s="357"/>
      <c r="BN85" s="357"/>
      <c r="BO85" s="357"/>
      <c r="BP85" s="357"/>
      <c r="BQ85" s="358"/>
      <c r="BR85" s="314" t="s">
        <v>930</v>
      </c>
      <c r="BS85" s="315"/>
      <c r="BT85" s="315"/>
      <c r="BU85" s="315"/>
      <c r="BV85" s="315"/>
      <c r="BW85" s="315"/>
      <c r="BX85" s="315"/>
      <c r="BY85" s="315"/>
      <c r="BZ85" s="315"/>
      <c r="CA85" s="315"/>
      <c r="CB85" s="315"/>
      <c r="CC85" s="315"/>
      <c r="CD85" s="315"/>
      <c r="CE85" s="315"/>
      <c r="CF85" s="316"/>
      <c r="CG85" s="289"/>
      <c r="CH85" s="290"/>
      <c r="CI85" s="290"/>
      <c r="CJ85" s="290"/>
      <c r="CK85" s="290"/>
      <c r="CL85" s="290"/>
      <c r="CM85" s="290"/>
      <c r="CN85" s="290"/>
      <c r="CO85" s="290"/>
      <c r="CP85" s="290"/>
      <c r="CQ85" s="290"/>
      <c r="CR85" s="290"/>
      <c r="CS85" s="290"/>
      <c r="CT85" s="290"/>
      <c r="CU85" s="291"/>
      <c r="CW85" s="67"/>
      <c r="CX85" s="67"/>
      <c r="CY85" s="67"/>
    </row>
    <row r="86" spans="1:103" s="4" customFormat="1" ht="25.5" customHeight="1">
      <c r="A86" s="289">
        <v>9</v>
      </c>
      <c r="B86" s="290"/>
      <c r="C86" s="291"/>
      <c r="D86" s="449" t="s">
        <v>1073</v>
      </c>
      <c r="E86" s="449"/>
      <c r="F86" s="449"/>
      <c r="G86" s="449"/>
      <c r="H86" s="449"/>
      <c r="I86" s="449"/>
      <c r="J86" s="449"/>
      <c r="K86" s="449"/>
      <c r="L86" s="449"/>
      <c r="M86" s="449"/>
      <c r="N86" s="449"/>
      <c r="O86" s="449"/>
      <c r="P86" s="449"/>
      <c r="Q86" s="449"/>
      <c r="R86" s="449"/>
      <c r="S86" s="449"/>
      <c r="T86" s="449"/>
      <c r="U86" s="449"/>
      <c r="V86" s="449"/>
      <c r="W86" s="449"/>
      <c r="X86" s="210">
        <v>32640</v>
      </c>
      <c r="Y86" s="210"/>
      <c r="Z86" s="210"/>
      <c r="AA86" s="210"/>
      <c r="AB86" s="210"/>
      <c r="AC86" s="210"/>
      <c r="AD86" s="210"/>
      <c r="AE86" s="210"/>
      <c r="AF86" s="210"/>
      <c r="AG86" s="210">
        <v>0</v>
      </c>
      <c r="AH86" s="210"/>
      <c r="AI86" s="210"/>
      <c r="AJ86" s="210"/>
      <c r="AK86" s="210"/>
      <c r="AL86" s="210"/>
      <c r="AM86" s="210"/>
      <c r="AN86" s="318">
        <v>40161</v>
      </c>
      <c r="AO86" s="318"/>
      <c r="AP86" s="318"/>
      <c r="AQ86" s="318"/>
      <c r="AR86" s="318"/>
      <c r="AS86" s="318"/>
      <c r="AT86" s="318"/>
      <c r="AU86" s="318"/>
      <c r="AV86" s="318"/>
      <c r="AW86" s="318"/>
      <c r="AX86" s="318"/>
      <c r="AY86" s="318"/>
      <c r="AZ86" s="318"/>
      <c r="BA86" s="318"/>
      <c r="BB86" s="318"/>
      <c r="BC86" s="356" t="s">
        <v>1173</v>
      </c>
      <c r="BD86" s="357"/>
      <c r="BE86" s="357"/>
      <c r="BF86" s="357"/>
      <c r="BG86" s="357"/>
      <c r="BH86" s="357"/>
      <c r="BI86" s="357"/>
      <c r="BJ86" s="357"/>
      <c r="BK86" s="357"/>
      <c r="BL86" s="357"/>
      <c r="BM86" s="357"/>
      <c r="BN86" s="357"/>
      <c r="BO86" s="357"/>
      <c r="BP86" s="357"/>
      <c r="BQ86" s="358"/>
      <c r="BR86" s="314" t="s">
        <v>930</v>
      </c>
      <c r="BS86" s="315"/>
      <c r="BT86" s="315"/>
      <c r="BU86" s="315"/>
      <c r="BV86" s="315"/>
      <c r="BW86" s="315"/>
      <c r="BX86" s="315"/>
      <c r="BY86" s="315"/>
      <c r="BZ86" s="315"/>
      <c r="CA86" s="315"/>
      <c r="CB86" s="315"/>
      <c r="CC86" s="315"/>
      <c r="CD86" s="315"/>
      <c r="CE86" s="315"/>
      <c r="CF86" s="316"/>
      <c r="CG86" s="289"/>
      <c r="CH86" s="290"/>
      <c r="CI86" s="290"/>
      <c r="CJ86" s="290"/>
      <c r="CK86" s="290"/>
      <c r="CL86" s="290"/>
      <c r="CM86" s="290"/>
      <c r="CN86" s="290"/>
      <c r="CO86" s="290"/>
      <c r="CP86" s="290"/>
      <c r="CQ86" s="290"/>
      <c r="CR86" s="290"/>
      <c r="CS86" s="290"/>
      <c r="CT86" s="290"/>
      <c r="CU86" s="291"/>
      <c r="CW86" s="67"/>
      <c r="CX86" s="67"/>
      <c r="CY86" s="67"/>
    </row>
    <row r="87" spans="1:103" s="4" customFormat="1" ht="25.5" customHeight="1">
      <c r="A87" s="289">
        <v>10</v>
      </c>
      <c r="B87" s="290"/>
      <c r="C87" s="291"/>
      <c r="D87" s="449" t="s">
        <v>1074</v>
      </c>
      <c r="E87" s="449"/>
      <c r="F87" s="449"/>
      <c r="G87" s="449"/>
      <c r="H87" s="449"/>
      <c r="I87" s="449"/>
      <c r="J87" s="449"/>
      <c r="K87" s="449"/>
      <c r="L87" s="449"/>
      <c r="M87" s="449"/>
      <c r="N87" s="449"/>
      <c r="O87" s="449"/>
      <c r="P87" s="449"/>
      <c r="Q87" s="449"/>
      <c r="R87" s="449"/>
      <c r="S87" s="449"/>
      <c r="T87" s="449"/>
      <c r="U87" s="449"/>
      <c r="V87" s="449"/>
      <c r="W87" s="449"/>
      <c r="X87" s="210">
        <v>14280</v>
      </c>
      <c r="Y87" s="210"/>
      <c r="Z87" s="210"/>
      <c r="AA87" s="210"/>
      <c r="AB87" s="210"/>
      <c r="AC87" s="210"/>
      <c r="AD87" s="210"/>
      <c r="AE87" s="210"/>
      <c r="AF87" s="210"/>
      <c r="AG87" s="210">
        <v>0</v>
      </c>
      <c r="AH87" s="210"/>
      <c r="AI87" s="210"/>
      <c r="AJ87" s="210"/>
      <c r="AK87" s="210"/>
      <c r="AL87" s="210"/>
      <c r="AM87" s="210"/>
      <c r="AN87" s="318">
        <v>40161</v>
      </c>
      <c r="AO87" s="318"/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318"/>
      <c r="BA87" s="318"/>
      <c r="BB87" s="318"/>
      <c r="BC87" s="356" t="s">
        <v>1173</v>
      </c>
      <c r="BD87" s="357"/>
      <c r="BE87" s="357"/>
      <c r="BF87" s="357"/>
      <c r="BG87" s="357"/>
      <c r="BH87" s="357"/>
      <c r="BI87" s="357"/>
      <c r="BJ87" s="357"/>
      <c r="BK87" s="357"/>
      <c r="BL87" s="357"/>
      <c r="BM87" s="357"/>
      <c r="BN87" s="357"/>
      <c r="BO87" s="357"/>
      <c r="BP87" s="357"/>
      <c r="BQ87" s="358"/>
      <c r="BR87" s="314" t="s">
        <v>930</v>
      </c>
      <c r="BS87" s="315"/>
      <c r="BT87" s="315"/>
      <c r="BU87" s="315"/>
      <c r="BV87" s="315"/>
      <c r="BW87" s="315"/>
      <c r="BX87" s="315"/>
      <c r="BY87" s="315"/>
      <c r="BZ87" s="315"/>
      <c r="CA87" s="315"/>
      <c r="CB87" s="315"/>
      <c r="CC87" s="315"/>
      <c r="CD87" s="315"/>
      <c r="CE87" s="315"/>
      <c r="CF87" s="316"/>
      <c r="CG87" s="289"/>
      <c r="CH87" s="290"/>
      <c r="CI87" s="290"/>
      <c r="CJ87" s="290"/>
      <c r="CK87" s="290"/>
      <c r="CL87" s="290"/>
      <c r="CM87" s="290"/>
      <c r="CN87" s="290"/>
      <c r="CO87" s="290"/>
      <c r="CP87" s="290"/>
      <c r="CQ87" s="290"/>
      <c r="CR87" s="290"/>
      <c r="CS87" s="290"/>
      <c r="CT87" s="290"/>
      <c r="CU87" s="291"/>
      <c r="CW87" s="67"/>
      <c r="CX87" s="67"/>
      <c r="CY87" s="67"/>
    </row>
    <row r="88" spans="1:103" s="4" customFormat="1" ht="25.5" customHeight="1">
      <c r="A88" s="289">
        <v>11</v>
      </c>
      <c r="B88" s="290"/>
      <c r="C88" s="291"/>
      <c r="D88" s="449" t="s">
        <v>1075</v>
      </c>
      <c r="E88" s="449"/>
      <c r="F88" s="449"/>
      <c r="G88" s="449"/>
      <c r="H88" s="449"/>
      <c r="I88" s="449"/>
      <c r="J88" s="449"/>
      <c r="K88" s="449"/>
      <c r="L88" s="449"/>
      <c r="M88" s="449"/>
      <c r="N88" s="449"/>
      <c r="O88" s="449"/>
      <c r="P88" s="449"/>
      <c r="Q88" s="449"/>
      <c r="R88" s="449"/>
      <c r="S88" s="449"/>
      <c r="T88" s="449"/>
      <c r="U88" s="449"/>
      <c r="V88" s="449"/>
      <c r="W88" s="449"/>
      <c r="X88" s="210">
        <v>200000</v>
      </c>
      <c r="Y88" s="210"/>
      <c r="Z88" s="210"/>
      <c r="AA88" s="210"/>
      <c r="AB88" s="210"/>
      <c r="AC88" s="210"/>
      <c r="AD88" s="210"/>
      <c r="AE88" s="210"/>
      <c r="AF88" s="210"/>
      <c r="AG88" s="210">
        <v>0</v>
      </c>
      <c r="AH88" s="210"/>
      <c r="AI88" s="210"/>
      <c r="AJ88" s="210"/>
      <c r="AK88" s="210"/>
      <c r="AL88" s="210"/>
      <c r="AM88" s="210"/>
      <c r="AN88" s="318">
        <v>40170</v>
      </c>
      <c r="AO88" s="318"/>
      <c r="AP88" s="318"/>
      <c r="AQ88" s="318"/>
      <c r="AR88" s="318"/>
      <c r="AS88" s="318"/>
      <c r="AT88" s="318"/>
      <c r="AU88" s="318"/>
      <c r="AV88" s="318"/>
      <c r="AW88" s="318"/>
      <c r="AX88" s="318"/>
      <c r="AY88" s="318"/>
      <c r="AZ88" s="318"/>
      <c r="BA88" s="318"/>
      <c r="BB88" s="318"/>
      <c r="BC88" s="356" t="s">
        <v>1159</v>
      </c>
      <c r="BD88" s="357"/>
      <c r="BE88" s="357"/>
      <c r="BF88" s="357"/>
      <c r="BG88" s="357"/>
      <c r="BH88" s="357"/>
      <c r="BI88" s="357"/>
      <c r="BJ88" s="357"/>
      <c r="BK88" s="357"/>
      <c r="BL88" s="357"/>
      <c r="BM88" s="357"/>
      <c r="BN88" s="357"/>
      <c r="BO88" s="357"/>
      <c r="BP88" s="357"/>
      <c r="BQ88" s="358"/>
      <c r="BR88" s="314" t="s">
        <v>930</v>
      </c>
      <c r="BS88" s="315"/>
      <c r="BT88" s="315"/>
      <c r="BU88" s="315"/>
      <c r="BV88" s="315"/>
      <c r="BW88" s="315"/>
      <c r="BX88" s="315"/>
      <c r="BY88" s="315"/>
      <c r="BZ88" s="315"/>
      <c r="CA88" s="315"/>
      <c r="CB88" s="315"/>
      <c r="CC88" s="315"/>
      <c r="CD88" s="315"/>
      <c r="CE88" s="315"/>
      <c r="CF88" s="316"/>
      <c r="CG88" s="289"/>
      <c r="CH88" s="290"/>
      <c r="CI88" s="290"/>
      <c r="CJ88" s="290"/>
      <c r="CK88" s="290"/>
      <c r="CL88" s="290"/>
      <c r="CM88" s="290"/>
      <c r="CN88" s="290"/>
      <c r="CO88" s="290"/>
      <c r="CP88" s="290"/>
      <c r="CQ88" s="290"/>
      <c r="CR88" s="290"/>
      <c r="CS88" s="290"/>
      <c r="CT88" s="290"/>
      <c r="CU88" s="291"/>
      <c r="CW88" s="67"/>
      <c r="CX88" s="67"/>
      <c r="CY88" s="67"/>
    </row>
    <row r="89" spans="1:103" s="4" customFormat="1" ht="25.5" customHeight="1">
      <c r="A89" s="289">
        <v>12</v>
      </c>
      <c r="B89" s="290"/>
      <c r="C89" s="291"/>
      <c r="D89" s="449" t="s">
        <v>1076</v>
      </c>
      <c r="E89" s="449"/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49"/>
      <c r="Q89" s="449"/>
      <c r="R89" s="449"/>
      <c r="S89" s="449"/>
      <c r="T89" s="449"/>
      <c r="U89" s="449"/>
      <c r="V89" s="449"/>
      <c r="W89" s="449"/>
      <c r="X89" s="210">
        <v>17407</v>
      </c>
      <c r="Y89" s="210"/>
      <c r="Z89" s="210"/>
      <c r="AA89" s="210"/>
      <c r="AB89" s="210"/>
      <c r="AC89" s="210"/>
      <c r="AD89" s="210"/>
      <c r="AE89" s="210"/>
      <c r="AF89" s="210"/>
      <c r="AG89" s="210">
        <v>0</v>
      </c>
      <c r="AH89" s="210"/>
      <c r="AI89" s="210"/>
      <c r="AJ89" s="210"/>
      <c r="AK89" s="210"/>
      <c r="AL89" s="210"/>
      <c r="AM89" s="210"/>
      <c r="AN89" s="318">
        <v>40170</v>
      </c>
      <c r="AO89" s="318"/>
      <c r="AP89" s="318"/>
      <c r="AQ89" s="318"/>
      <c r="AR89" s="318"/>
      <c r="AS89" s="318"/>
      <c r="AT89" s="318"/>
      <c r="AU89" s="318"/>
      <c r="AV89" s="318"/>
      <c r="AW89" s="318"/>
      <c r="AX89" s="318"/>
      <c r="AY89" s="318"/>
      <c r="AZ89" s="318"/>
      <c r="BA89" s="318"/>
      <c r="BB89" s="318"/>
      <c r="BC89" s="356" t="s">
        <v>1171</v>
      </c>
      <c r="BD89" s="357"/>
      <c r="BE89" s="357"/>
      <c r="BF89" s="357"/>
      <c r="BG89" s="357"/>
      <c r="BH89" s="357"/>
      <c r="BI89" s="357"/>
      <c r="BJ89" s="357"/>
      <c r="BK89" s="357"/>
      <c r="BL89" s="357"/>
      <c r="BM89" s="357"/>
      <c r="BN89" s="357"/>
      <c r="BO89" s="357"/>
      <c r="BP89" s="357"/>
      <c r="BQ89" s="358"/>
      <c r="BR89" s="314" t="s">
        <v>930</v>
      </c>
      <c r="BS89" s="315"/>
      <c r="BT89" s="315"/>
      <c r="BU89" s="315"/>
      <c r="BV89" s="315"/>
      <c r="BW89" s="315"/>
      <c r="BX89" s="315"/>
      <c r="BY89" s="315"/>
      <c r="BZ89" s="315"/>
      <c r="CA89" s="315"/>
      <c r="CB89" s="315"/>
      <c r="CC89" s="315"/>
      <c r="CD89" s="315"/>
      <c r="CE89" s="315"/>
      <c r="CF89" s="316"/>
      <c r="CG89" s="289"/>
      <c r="CH89" s="290"/>
      <c r="CI89" s="290"/>
      <c r="CJ89" s="290"/>
      <c r="CK89" s="290"/>
      <c r="CL89" s="290"/>
      <c r="CM89" s="290"/>
      <c r="CN89" s="290"/>
      <c r="CO89" s="290"/>
      <c r="CP89" s="290"/>
      <c r="CQ89" s="290"/>
      <c r="CR89" s="290"/>
      <c r="CS89" s="290"/>
      <c r="CT89" s="290"/>
      <c r="CU89" s="291"/>
      <c r="CW89" s="67"/>
      <c r="CX89" s="67"/>
      <c r="CY89" s="67"/>
    </row>
    <row r="90" spans="1:103" s="4" customFormat="1" ht="25.5" customHeight="1">
      <c r="A90" s="289">
        <v>13</v>
      </c>
      <c r="B90" s="290"/>
      <c r="C90" s="291"/>
      <c r="D90" s="449" t="s">
        <v>1077</v>
      </c>
      <c r="E90" s="449"/>
      <c r="F90" s="449"/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49"/>
      <c r="R90" s="449"/>
      <c r="S90" s="449"/>
      <c r="T90" s="449"/>
      <c r="U90" s="449"/>
      <c r="V90" s="449"/>
      <c r="W90" s="449"/>
      <c r="X90" s="210">
        <v>140000</v>
      </c>
      <c r="Y90" s="210"/>
      <c r="Z90" s="210"/>
      <c r="AA90" s="210"/>
      <c r="AB90" s="210"/>
      <c r="AC90" s="210"/>
      <c r="AD90" s="210"/>
      <c r="AE90" s="210"/>
      <c r="AF90" s="210"/>
      <c r="AG90" s="210">
        <v>0</v>
      </c>
      <c r="AH90" s="210"/>
      <c r="AI90" s="210"/>
      <c r="AJ90" s="210"/>
      <c r="AK90" s="210"/>
      <c r="AL90" s="210"/>
      <c r="AM90" s="210"/>
      <c r="AN90" s="318">
        <v>40358</v>
      </c>
      <c r="AO90" s="318"/>
      <c r="AP90" s="318"/>
      <c r="AQ90" s="318"/>
      <c r="AR90" s="318"/>
      <c r="AS90" s="318"/>
      <c r="AT90" s="318"/>
      <c r="AU90" s="318"/>
      <c r="AV90" s="318"/>
      <c r="AW90" s="318"/>
      <c r="AX90" s="318"/>
      <c r="AY90" s="318"/>
      <c r="AZ90" s="318"/>
      <c r="BA90" s="318"/>
      <c r="BB90" s="318"/>
      <c r="BC90" s="356" t="s">
        <v>1160</v>
      </c>
      <c r="BD90" s="357"/>
      <c r="BE90" s="357"/>
      <c r="BF90" s="357"/>
      <c r="BG90" s="357"/>
      <c r="BH90" s="357"/>
      <c r="BI90" s="357"/>
      <c r="BJ90" s="357"/>
      <c r="BK90" s="357"/>
      <c r="BL90" s="357"/>
      <c r="BM90" s="357"/>
      <c r="BN90" s="357"/>
      <c r="BO90" s="357"/>
      <c r="BP90" s="357"/>
      <c r="BQ90" s="358"/>
      <c r="BR90" s="314" t="s">
        <v>930</v>
      </c>
      <c r="BS90" s="315"/>
      <c r="BT90" s="315"/>
      <c r="BU90" s="315"/>
      <c r="BV90" s="315"/>
      <c r="BW90" s="315"/>
      <c r="BX90" s="315"/>
      <c r="BY90" s="315"/>
      <c r="BZ90" s="315"/>
      <c r="CA90" s="315"/>
      <c r="CB90" s="315"/>
      <c r="CC90" s="315"/>
      <c r="CD90" s="315"/>
      <c r="CE90" s="315"/>
      <c r="CF90" s="316"/>
      <c r="CG90" s="289"/>
      <c r="CH90" s="290"/>
      <c r="CI90" s="290"/>
      <c r="CJ90" s="290"/>
      <c r="CK90" s="290"/>
      <c r="CL90" s="290"/>
      <c r="CM90" s="290"/>
      <c r="CN90" s="290"/>
      <c r="CO90" s="290"/>
      <c r="CP90" s="290"/>
      <c r="CQ90" s="290"/>
      <c r="CR90" s="290"/>
      <c r="CS90" s="290"/>
      <c r="CT90" s="290"/>
      <c r="CU90" s="291"/>
      <c r="CW90" s="67"/>
      <c r="CX90" s="67"/>
      <c r="CY90" s="67"/>
    </row>
    <row r="91" spans="1:103" s="31" customFormat="1" ht="25.5" customHeight="1">
      <c r="A91" s="289">
        <v>14</v>
      </c>
      <c r="B91" s="290"/>
      <c r="C91" s="291"/>
      <c r="D91" s="449" t="s">
        <v>1078</v>
      </c>
      <c r="E91" s="449"/>
      <c r="F91" s="449"/>
      <c r="G91" s="449"/>
      <c r="H91" s="449"/>
      <c r="I91" s="449"/>
      <c r="J91" s="449"/>
      <c r="K91" s="449"/>
      <c r="L91" s="449"/>
      <c r="M91" s="449"/>
      <c r="N91" s="449"/>
      <c r="O91" s="449"/>
      <c r="P91" s="449"/>
      <c r="Q91" s="449"/>
      <c r="R91" s="449"/>
      <c r="S91" s="449"/>
      <c r="T91" s="449"/>
      <c r="U91" s="449"/>
      <c r="V91" s="449"/>
      <c r="W91" s="449"/>
      <c r="X91" s="447">
        <v>9881.02</v>
      </c>
      <c r="Y91" s="447"/>
      <c r="Z91" s="447"/>
      <c r="AA91" s="447"/>
      <c r="AB91" s="447"/>
      <c r="AC91" s="447"/>
      <c r="AD91" s="447"/>
      <c r="AE91" s="447"/>
      <c r="AF91" s="447"/>
      <c r="AG91" s="447">
        <v>0</v>
      </c>
      <c r="AH91" s="447"/>
      <c r="AI91" s="447"/>
      <c r="AJ91" s="447"/>
      <c r="AK91" s="447"/>
      <c r="AL91" s="447"/>
      <c r="AM91" s="447"/>
      <c r="AN91" s="448">
        <v>40598</v>
      </c>
      <c r="AO91" s="448"/>
      <c r="AP91" s="448"/>
      <c r="AQ91" s="448"/>
      <c r="AR91" s="448"/>
      <c r="AS91" s="448"/>
      <c r="AT91" s="448"/>
      <c r="AU91" s="448"/>
      <c r="AV91" s="448"/>
      <c r="AW91" s="448"/>
      <c r="AX91" s="448"/>
      <c r="AY91" s="448"/>
      <c r="AZ91" s="448"/>
      <c r="BA91" s="448"/>
      <c r="BB91" s="448"/>
      <c r="BC91" s="356" t="s">
        <v>1173</v>
      </c>
      <c r="BD91" s="357"/>
      <c r="BE91" s="357"/>
      <c r="BF91" s="357"/>
      <c r="BG91" s="357"/>
      <c r="BH91" s="357"/>
      <c r="BI91" s="357"/>
      <c r="BJ91" s="357"/>
      <c r="BK91" s="357"/>
      <c r="BL91" s="357"/>
      <c r="BM91" s="357"/>
      <c r="BN91" s="357"/>
      <c r="BO91" s="357"/>
      <c r="BP91" s="357"/>
      <c r="BQ91" s="358"/>
      <c r="BR91" s="314" t="s">
        <v>930</v>
      </c>
      <c r="BS91" s="315"/>
      <c r="BT91" s="315"/>
      <c r="BU91" s="315"/>
      <c r="BV91" s="315"/>
      <c r="BW91" s="315"/>
      <c r="BX91" s="315"/>
      <c r="BY91" s="315"/>
      <c r="BZ91" s="315"/>
      <c r="CA91" s="315"/>
      <c r="CB91" s="315"/>
      <c r="CC91" s="315"/>
      <c r="CD91" s="315"/>
      <c r="CE91" s="315"/>
      <c r="CF91" s="316"/>
      <c r="CG91" s="245"/>
      <c r="CH91" s="246"/>
      <c r="CI91" s="246"/>
      <c r="CJ91" s="246"/>
      <c r="CK91" s="246"/>
      <c r="CL91" s="246"/>
      <c r="CM91" s="246"/>
      <c r="CN91" s="246"/>
      <c r="CO91" s="246"/>
      <c r="CP91" s="246"/>
      <c r="CQ91" s="246"/>
      <c r="CR91" s="246"/>
      <c r="CS91" s="246"/>
      <c r="CT91" s="246"/>
      <c r="CU91" s="247"/>
      <c r="CW91" s="137"/>
      <c r="CX91" s="137"/>
      <c r="CY91" s="137"/>
    </row>
    <row r="92" spans="1:103" s="4" customFormat="1" ht="25.5" customHeight="1">
      <c r="A92" s="289">
        <v>15</v>
      </c>
      <c r="B92" s="290"/>
      <c r="C92" s="291"/>
      <c r="D92" s="449" t="s">
        <v>1079</v>
      </c>
      <c r="E92" s="449"/>
      <c r="F92" s="449"/>
      <c r="G92" s="449"/>
      <c r="H92" s="449"/>
      <c r="I92" s="449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49"/>
      <c r="U92" s="449"/>
      <c r="V92" s="449"/>
      <c r="W92" s="449"/>
      <c r="X92" s="210">
        <v>24500</v>
      </c>
      <c r="Y92" s="210"/>
      <c r="Z92" s="210"/>
      <c r="AA92" s="210"/>
      <c r="AB92" s="210"/>
      <c r="AC92" s="210"/>
      <c r="AD92" s="210"/>
      <c r="AE92" s="210"/>
      <c r="AF92" s="210"/>
      <c r="AG92" s="210">
        <v>0</v>
      </c>
      <c r="AH92" s="210"/>
      <c r="AI92" s="210"/>
      <c r="AJ92" s="210"/>
      <c r="AK92" s="210"/>
      <c r="AL92" s="210"/>
      <c r="AM92" s="210"/>
      <c r="AN92" s="318">
        <v>40668</v>
      </c>
      <c r="AO92" s="318"/>
      <c r="AP92" s="318"/>
      <c r="AQ92" s="318"/>
      <c r="AR92" s="318"/>
      <c r="AS92" s="318"/>
      <c r="AT92" s="318"/>
      <c r="AU92" s="318"/>
      <c r="AV92" s="318"/>
      <c r="AW92" s="318"/>
      <c r="AX92" s="318"/>
      <c r="AY92" s="318"/>
      <c r="AZ92" s="318"/>
      <c r="BA92" s="318"/>
      <c r="BB92" s="318"/>
      <c r="BC92" s="356" t="s">
        <v>1173</v>
      </c>
      <c r="BD92" s="357"/>
      <c r="BE92" s="357"/>
      <c r="BF92" s="357"/>
      <c r="BG92" s="357"/>
      <c r="BH92" s="357"/>
      <c r="BI92" s="357"/>
      <c r="BJ92" s="357"/>
      <c r="BK92" s="357"/>
      <c r="BL92" s="357"/>
      <c r="BM92" s="357"/>
      <c r="BN92" s="357"/>
      <c r="BO92" s="357"/>
      <c r="BP92" s="357"/>
      <c r="BQ92" s="358"/>
      <c r="BR92" s="314" t="s">
        <v>930</v>
      </c>
      <c r="BS92" s="315"/>
      <c r="BT92" s="315"/>
      <c r="BU92" s="315"/>
      <c r="BV92" s="315"/>
      <c r="BW92" s="315"/>
      <c r="BX92" s="315"/>
      <c r="BY92" s="315"/>
      <c r="BZ92" s="315"/>
      <c r="CA92" s="315"/>
      <c r="CB92" s="315"/>
      <c r="CC92" s="315"/>
      <c r="CD92" s="315"/>
      <c r="CE92" s="315"/>
      <c r="CF92" s="316"/>
      <c r="CG92" s="289"/>
      <c r="CH92" s="290"/>
      <c r="CI92" s="290"/>
      <c r="CJ92" s="290"/>
      <c r="CK92" s="290"/>
      <c r="CL92" s="290"/>
      <c r="CM92" s="290"/>
      <c r="CN92" s="290"/>
      <c r="CO92" s="290"/>
      <c r="CP92" s="290"/>
      <c r="CQ92" s="290"/>
      <c r="CR92" s="290"/>
      <c r="CS92" s="290"/>
      <c r="CT92" s="290"/>
      <c r="CU92" s="291"/>
      <c r="CW92" s="67"/>
      <c r="CX92" s="67"/>
      <c r="CY92" s="67"/>
    </row>
    <row r="93" spans="1:103" s="4" customFormat="1" ht="39" customHeight="1">
      <c r="A93" s="289">
        <v>16</v>
      </c>
      <c r="B93" s="290"/>
      <c r="C93" s="291"/>
      <c r="D93" s="449" t="s">
        <v>1080</v>
      </c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9"/>
      <c r="R93" s="449"/>
      <c r="S93" s="449"/>
      <c r="T93" s="449"/>
      <c r="U93" s="449"/>
      <c r="V93" s="449"/>
      <c r="W93" s="449"/>
      <c r="X93" s="210">
        <v>82800</v>
      </c>
      <c r="Y93" s="210"/>
      <c r="Z93" s="210"/>
      <c r="AA93" s="210"/>
      <c r="AB93" s="210"/>
      <c r="AC93" s="210"/>
      <c r="AD93" s="210"/>
      <c r="AE93" s="210"/>
      <c r="AF93" s="210"/>
      <c r="AG93" s="210">
        <v>0</v>
      </c>
      <c r="AH93" s="210"/>
      <c r="AI93" s="210"/>
      <c r="AJ93" s="210"/>
      <c r="AK93" s="210"/>
      <c r="AL93" s="210"/>
      <c r="AM93" s="210"/>
      <c r="AN93" s="318">
        <v>40668</v>
      </c>
      <c r="AO93" s="318"/>
      <c r="AP93" s="318"/>
      <c r="AQ93" s="318"/>
      <c r="AR93" s="318"/>
      <c r="AS93" s="318"/>
      <c r="AT93" s="318"/>
      <c r="AU93" s="318"/>
      <c r="AV93" s="318"/>
      <c r="AW93" s="318"/>
      <c r="AX93" s="318"/>
      <c r="AY93" s="318"/>
      <c r="AZ93" s="318"/>
      <c r="BA93" s="318"/>
      <c r="BB93" s="318"/>
      <c r="BC93" s="356" t="s">
        <v>1173</v>
      </c>
      <c r="BD93" s="357"/>
      <c r="BE93" s="357"/>
      <c r="BF93" s="357"/>
      <c r="BG93" s="357"/>
      <c r="BH93" s="357"/>
      <c r="BI93" s="357"/>
      <c r="BJ93" s="357"/>
      <c r="BK93" s="357"/>
      <c r="BL93" s="357"/>
      <c r="BM93" s="357"/>
      <c r="BN93" s="357"/>
      <c r="BO93" s="357"/>
      <c r="BP93" s="357"/>
      <c r="BQ93" s="358"/>
      <c r="BR93" s="314" t="s">
        <v>930</v>
      </c>
      <c r="BS93" s="315"/>
      <c r="BT93" s="315"/>
      <c r="BU93" s="315"/>
      <c r="BV93" s="315"/>
      <c r="BW93" s="315"/>
      <c r="BX93" s="315"/>
      <c r="BY93" s="315"/>
      <c r="BZ93" s="315"/>
      <c r="CA93" s="315"/>
      <c r="CB93" s="315"/>
      <c r="CC93" s="315"/>
      <c r="CD93" s="315"/>
      <c r="CE93" s="315"/>
      <c r="CF93" s="316"/>
      <c r="CG93" s="289"/>
      <c r="CH93" s="290"/>
      <c r="CI93" s="290"/>
      <c r="CJ93" s="290"/>
      <c r="CK93" s="290"/>
      <c r="CL93" s="290"/>
      <c r="CM93" s="290"/>
      <c r="CN93" s="290"/>
      <c r="CO93" s="290"/>
      <c r="CP93" s="290"/>
      <c r="CQ93" s="290"/>
      <c r="CR93" s="290"/>
      <c r="CS93" s="290"/>
      <c r="CT93" s="290"/>
      <c r="CU93" s="291"/>
      <c r="CW93" s="67"/>
      <c r="CX93" s="67"/>
      <c r="CY93" s="67"/>
    </row>
    <row r="94" spans="1:103" s="4" customFormat="1" ht="48" customHeight="1">
      <c r="A94" s="289">
        <v>17</v>
      </c>
      <c r="B94" s="290"/>
      <c r="C94" s="291"/>
      <c r="D94" s="449" t="s">
        <v>1081</v>
      </c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210">
        <v>2256461</v>
      </c>
      <c r="Y94" s="210"/>
      <c r="Z94" s="210"/>
      <c r="AA94" s="210"/>
      <c r="AB94" s="210"/>
      <c r="AC94" s="210"/>
      <c r="AD94" s="210"/>
      <c r="AE94" s="210"/>
      <c r="AF94" s="210"/>
      <c r="AG94" s="210">
        <v>0</v>
      </c>
      <c r="AH94" s="210"/>
      <c r="AI94" s="210"/>
      <c r="AJ94" s="210"/>
      <c r="AK94" s="210"/>
      <c r="AL94" s="210"/>
      <c r="AM94" s="210"/>
      <c r="AN94" s="318">
        <v>40668</v>
      </c>
      <c r="AO94" s="318"/>
      <c r="AP94" s="318"/>
      <c r="AQ94" s="318"/>
      <c r="AR94" s="318"/>
      <c r="AS94" s="318"/>
      <c r="AT94" s="318"/>
      <c r="AU94" s="318"/>
      <c r="AV94" s="318"/>
      <c r="AW94" s="318"/>
      <c r="AX94" s="318"/>
      <c r="AY94" s="318"/>
      <c r="AZ94" s="318"/>
      <c r="BA94" s="318"/>
      <c r="BB94" s="318"/>
      <c r="BC94" s="356" t="s">
        <v>1174</v>
      </c>
      <c r="BD94" s="357"/>
      <c r="BE94" s="357"/>
      <c r="BF94" s="357"/>
      <c r="BG94" s="357"/>
      <c r="BH94" s="357"/>
      <c r="BI94" s="357"/>
      <c r="BJ94" s="357"/>
      <c r="BK94" s="357"/>
      <c r="BL94" s="357"/>
      <c r="BM94" s="357"/>
      <c r="BN94" s="357"/>
      <c r="BO94" s="357"/>
      <c r="BP94" s="357"/>
      <c r="BQ94" s="358"/>
      <c r="BR94" s="314" t="s">
        <v>930</v>
      </c>
      <c r="BS94" s="315"/>
      <c r="BT94" s="315"/>
      <c r="BU94" s="315"/>
      <c r="BV94" s="315"/>
      <c r="BW94" s="315"/>
      <c r="BX94" s="315"/>
      <c r="BY94" s="315"/>
      <c r="BZ94" s="315"/>
      <c r="CA94" s="315"/>
      <c r="CB94" s="315"/>
      <c r="CC94" s="315"/>
      <c r="CD94" s="315"/>
      <c r="CE94" s="315"/>
      <c r="CF94" s="316"/>
      <c r="CG94" s="289"/>
      <c r="CH94" s="290"/>
      <c r="CI94" s="290"/>
      <c r="CJ94" s="290"/>
      <c r="CK94" s="290"/>
      <c r="CL94" s="290"/>
      <c r="CM94" s="290"/>
      <c r="CN94" s="290"/>
      <c r="CO94" s="290"/>
      <c r="CP94" s="290"/>
      <c r="CQ94" s="290"/>
      <c r="CR94" s="290"/>
      <c r="CS94" s="290"/>
      <c r="CT94" s="290"/>
      <c r="CU94" s="291"/>
      <c r="CW94" s="67"/>
      <c r="CX94" s="67"/>
      <c r="CY94" s="67"/>
    </row>
    <row r="95" spans="1:103" s="4" customFormat="1" ht="25.5" customHeight="1">
      <c r="A95" s="289">
        <v>18</v>
      </c>
      <c r="B95" s="290"/>
      <c r="C95" s="291"/>
      <c r="D95" s="449" t="s">
        <v>1082</v>
      </c>
      <c r="E95" s="449"/>
      <c r="F95" s="449"/>
      <c r="G95" s="449"/>
      <c r="H95" s="449"/>
      <c r="I95" s="449"/>
      <c r="J95" s="449"/>
      <c r="K95" s="449"/>
      <c r="L95" s="449"/>
      <c r="M95" s="449"/>
      <c r="N95" s="449"/>
      <c r="O95" s="449"/>
      <c r="P95" s="449"/>
      <c r="Q95" s="449"/>
      <c r="R95" s="449"/>
      <c r="S95" s="449"/>
      <c r="T95" s="449"/>
      <c r="U95" s="449"/>
      <c r="V95" s="449"/>
      <c r="W95" s="449"/>
      <c r="X95" s="210">
        <v>996437.45</v>
      </c>
      <c r="Y95" s="210"/>
      <c r="Z95" s="210"/>
      <c r="AA95" s="210"/>
      <c r="AB95" s="210"/>
      <c r="AC95" s="210"/>
      <c r="AD95" s="210"/>
      <c r="AE95" s="210"/>
      <c r="AF95" s="210"/>
      <c r="AG95" s="210">
        <v>0</v>
      </c>
      <c r="AH95" s="210"/>
      <c r="AI95" s="210"/>
      <c r="AJ95" s="210"/>
      <c r="AK95" s="210"/>
      <c r="AL95" s="210"/>
      <c r="AM95" s="210"/>
      <c r="AN95" s="318">
        <v>40668</v>
      </c>
      <c r="AO95" s="318"/>
      <c r="AP95" s="318"/>
      <c r="AQ95" s="318"/>
      <c r="AR95" s="318"/>
      <c r="AS95" s="318"/>
      <c r="AT95" s="318"/>
      <c r="AU95" s="318"/>
      <c r="AV95" s="318"/>
      <c r="AW95" s="318"/>
      <c r="AX95" s="318"/>
      <c r="AY95" s="318"/>
      <c r="AZ95" s="318"/>
      <c r="BA95" s="318"/>
      <c r="BB95" s="318"/>
      <c r="BC95" s="356" t="s">
        <v>1172</v>
      </c>
      <c r="BD95" s="357"/>
      <c r="BE95" s="357"/>
      <c r="BF95" s="357"/>
      <c r="BG95" s="357"/>
      <c r="BH95" s="357"/>
      <c r="BI95" s="357"/>
      <c r="BJ95" s="357"/>
      <c r="BK95" s="357"/>
      <c r="BL95" s="357"/>
      <c r="BM95" s="357"/>
      <c r="BN95" s="357"/>
      <c r="BO95" s="357"/>
      <c r="BP95" s="357"/>
      <c r="BQ95" s="358"/>
      <c r="BR95" s="314" t="s">
        <v>930</v>
      </c>
      <c r="BS95" s="315"/>
      <c r="BT95" s="315"/>
      <c r="BU95" s="315"/>
      <c r="BV95" s="315"/>
      <c r="BW95" s="315"/>
      <c r="BX95" s="315"/>
      <c r="BY95" s="315"/>
      <c r="BZ95" s="315"/>
      <c r="CA95" s="315"/>
      <c r="CB95" s="315"/>
      <c r="CC95" s="315"/>
      <c r="CD95" s="315"/>
      <c r="CE95" s="315"/>
      <c r="CF95" s="316"/>
      <c r="CG95" s="289"/>
      <c r="CH95" s="290"/>
      <c r="CI95" s="290"/>
      <c r="CJ95" s="290"/>
      <c r="CK95" s="290"/>
      <c r="CL95" s="290"/>
      <c r="CM95" s="290"/>
      <c r="CN95" s="290"/>
      <c r="CO95" s="290"/>
      <c r="CP95" s="290"/>
      <c r="CQ95" s="290"/>
      <c r="CR95" s="290"/>
      <c r="CS95" s="290"/>
      <c r="CT95" s="290"/>
      <c r="CU95" s="291"/>
      <c r="CW95" s="67"/>
      <c r="CX95" s="67"/>
      <c r="CY95" s="67"/>
    </row>
    <row r="96" spans="1:103" s="31" customFormat="1" ht="25.5" customHeight="1">
      <c r="A96" s="289">
        <v>19</v>
      </c>
      <c r="B96" s="290"/>
      <c r="C96" s="291"/>
      <c r="D96" s="450" t="s">
        <v>1083</v>
      </c>
      <c r="E96" s="450"/>
      <c r="F96" s="450"/>
      <c r="G96" s="450"/>
      <c r="H96" s="450"/>
      <c r="I96" s="450"/>
      <c r="J96" s="450"/>
      <c r="K96" s="450"/>
      <c r="L96" s="450"/>
      <c r="M96" s="450"/>
      <c r="N96" s="450"/>
      <c r="O96" s="450"/>
      <c r="P96" s="450"/>
      <c r="Q96" s="450"/>
      <c r="R96" s="450"/>
      <c r="S96" s="450"/>
      <c r="T96" s="450"/>
      <c r="U96" s="450"/>
      <c r="V96" s="450"/>
      <c r="W96" s="450"/>
      <c r="X96" s="447">
        <v>600625</v>
      </c>
      <c r="Y96" s="447"/>
      <c r="Z96" s="447"/>
      <c r="AA96" s="447"/>
      <c r="AB96" s="447"/>
      <c r="AC96" s="447"/>
      <c r="AD96" s="447"/>
      <c r="AE96" s="447"/>
      <c r="AF96" s="447"/>
      <c r="AG96" s="447">
        <v>0</v>
      </c>
      <c r="AH96" s="447"/>
      <c r="AI96" s="447"/>
      <c r="AJ96" s="447"/>
      <c r="AK96" s="447"/>
      <c r="AL96" s="447"/>
      <c r="AM96" s="447"/>
      <c r="AN96" s="448">
        <v>40904</v>
      </c>
      <c r="AO96" s="448"/>
      <c r="AP96" s="448"/>
      <c r="AQ96" s="448"/>
      <c r="AR96" s="448"/>
      <c r="AS96" s="448"/>
      <c r="AT96" s="448"/>
      <c r="AU96" s="448"/>
      <c r="AV96" s="448"/>
      <c r="AW96" s="448"/>
      <c r="AX96" s="448"/>
      <c r="AY96" s="448"/>
      <c r="AZ96" s="448"/>
      <c r="BA96" s="448"/>
      <c r="BB96" s="448"/>
      <c r="BC96" s="356" t="s">
        <v>1173</v>
      </c>
      <c r="BD96" s="357"/>
      <c r="BE96" s="357"/>
      <c r="BF96" s="357"/>
      <c r="BG96" s="357"/>
      <c r="BH96" s="357"/>
      <c r="BI96" s="357"/>
      <c r="BJ96" s="357"/>
      <c r="BK96" s="357"/>
      <c r="BL96" s="357"/>
      <c r="BM96" s="357"/>
      <c r="BN96" s="357"/>
      <c r="BO96" s="357"/>
      <c r="BP96" s="357"/>
      <c r="BQ96" s="358"/>
      <c r="BR96" s="314" t="s">
        <v>930</v>
      </c>
      <c r="BS96" s="315"/>
      <c r="BT96" s="315"/>
      <c r="BU96" s="315"/>
      <c r="BV96" s="315"/>
      <c r="BW96" s="315"/>
      <c r="BX96" s="315"/>
      <c r="BY96" s="315"/>
      <c r="BZ96" s="315"/>
      <c r="CA96" s="315"/>
      <c r="CB96" s="315"/>
      <c r="CC96" s="315"/>
      <c r="CD96" s="315"/>
      <c r="CE96" s="315"/>
      <c r="CF96" s="316"/>
      <c r="CG96" s="245"/>
      <c r="CH96" s="246"/>
      <c r="CI96" s="246"/>
      <c r="CJ96" s="246"/>
      <c r="CK96" s="246"/>
      <c r="CL96" s="246"/>
      <c r="CM96" s="246"/>
      <c r="CN96" s="246"/>
      <c r="CO96" s="246"/>
      <c r="CP96" s="246"/>
      <c r="CQ96" s="246"/>
      <c r="CR96" s="246"/>
      <c r="CS96" s="246"/>
      <c r="CT96" s="246"/>
      <c r="CU96" s="247"/>
      <c r="CW96" s="137"/>
      <c r="CX96" s="137"/>
      <c r="CY96" s="137"/>
    </row>
    <row r="97" spans="1:103" s="4" customFormat="1" ht="25.5" customHeight="1">
      <c r="A97" s="289">
        <v>20</v>
      </c>
      <c r="B97" s="290"/>
      <c r="C97" s="291"/>
      <c r="D97" s="449" t="s">
        <v>1083</v>
      </c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9"/>
      <c r="R97" s="449"/>
      <c r="S97" s="449"/>
      <c r="T97" s="449"/>
      <c r="U97" s="449"/>
      <c r="V97" s="449"/>
      <c r="W97" s="449"/>
      <c r="X97" s="210">
        <v>229375</v>
      </c>
      <c r="Y97" s="210"/>
      <c r="Z97" s="210"/>
      <c r="AA97" s="210"/>
      <c r="AB97" s="210"/>
      <c r="AC97" s="210"/>
      <c r="AD97" s="210"/>
      <c r="AE97" s="210"/>
      <c r="AF97" s="210"/>
      <c r="AG97" s="210">
        <v>0</v>
      </c>
      <c r="AH97" s="210"/>
      <c r="AI97" s="210"/>
      <c r="AJ97" s="210"/>
      <c r="AK97" s="210"/>
      <c r="AL97" s="210"/>
      <c r="AM97" s="210"/>
      <c r="AN97" s="318">
        <v>41108</v>
      </c>
      <c r="AO97" s="318"/>
      <c r="AP97" s="318"/>
      <c r="AQ97" s="318"/>
      <c r="AR97" s="318"/>
      <c r="AS97" s="318"/>
      <c r="AT97" s="318"/>
      <c r="AU97" s="318"/>
      <c r="AV97" s="318"/>
      <c r="AW97" s="318"/>
      <c r="AX97" s="318"/>
      <c r="AY97" s="318"/>
      <c r="AZ97" s="318"/>
      <c r="BA97" s="318"/>
      <c r="BB97" s="318"/>
      <c r="BC97" s="356" t="s">
        <v>1173</v>
      </c>
      <c r="BD97" s="357"/>
      <c r="BE97" s="357"/>
      <c r="BF97" s="357"/>
      <c r="BG97" s="357"/>
      <c r="BH97" s="357"/>
      <c r="BI97" s="357"/>
      <c r="BJ97" s="357"/>
      <c r="BK97" s="357"/>
      <c r="BL97" s="357"/>
      <c r="BM97" s="357"/>
      <c r="BN97" s="357"/>
      <c r="BO97" s="357"/>
      <c r="BP97" s="357"/>
      <c r="BQ97" s="358"/>
      <c r="BR97" s="314" t="s">
        <v>930</v>
      </c>
      <c r="BS97" s="315"/>
      <c r="BT97" s="315"/>
      <c r="BU97" s="315"/>
      <c r="BV97" s="315"/>
      <c r="BW97" s="315"/>
      <c r="BX97" s="315"/>
      <c r="BY97" s="315"/>
      <c r="BZ97" s="315"/>
      <c r="CA97" s="315"/>
      <c r="CB97" s="315"/>
      <c r="CC97" s="315"/>
      <c r="CD97" s="315"/>
      <c r="CE97" s="315"/>
      <c r="CF97" s="316"/>
      <c r="CG97" s="289"/>
      <c r="CH97" s="290"/>
      <c r="CI97" s="290"/>
      <c r="CJ97" s="290"/>
      <c r="CK97" s="290"/>
      <c r="CL97" s="290"/>
      <c r="CM97" s="290"/>
      <c r="CN97" s="290"/>
      <c r="CO97" s="290"/>
      <c r="CP97" s="290"/>
      <c r="CQ97" s="290"/>
      <c r="CR97" s="290"/>
      <c r="CS97" s="290"/>
      <c r="CT97" s="290"/>
      <c r="CU97" s="291"/>
      <c r="CW97" s="67"/>
      <c r="CX97" s="67"/>
      <c r="CY97" s="67"/>
    </row>
    <row r="98" spans="1:103" s="4" customFormat="1" ht="25.5" customHeight="1">
      <c r="A98" s="289">
        <v>21</v>
      </c>
      <c r="B98" s="290"/>
      <c r="C98" s="291"/>
      <c r="D98" s="317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318"/>
      <c r="AO98" s="318"/>
      <c r="AP98" s="318"/>
      <c r="AQ98" s="318"/>
      <c r="AR98" s="318"/>
      <c r="AS98" s="318"/>
      <c r="AT98" s="318"/>
      <c r="AU98" s="318"/>
      <c r="AV98" s="318"/>
      <c r="AW98" s="318"/>
      <c r="AX98" s="318"/>
      <c r="AY98" s="318"/>
      <c r="AZ98" s="318"/>
      <c r="BA98" s="318"/>
      <c r="BB98" s="318"/>
      <c r="BC98" s="295"/>
      <c r="BD98" s="296"/>
      <c r="BE98" s="296"/>
      <c r="BF98" s="296"/>
      <c r="BG98" s="296"/>
      <c r="BH98" s="296"/>
      <c r="BI98" s="296"/>
      <c r="BJ98" s="296"/>
      <c r="BK98" s="296"/>
      <c r="BL98" s="296"/>
      <c r="BM98" s="296"/>
      <c r="BN98" s="296"/>
      <c r="BO98" s="296"/>
      <c r="BP98" s="296"/>
      <c r="BQ98" s="297"/>
      <c r="BR98" s="314"/>
      <c r="BS98" s="315"/>
      <c r="BT98" s="315"/>
      <c r="BU98" s="315"/>
      <c r="BV98" s="315"/>
      <c r="BW98" s="315"/>
      <c r="BX98" s="315"/>
      <c r="BY98" s="315"/>
      <c r="BZ98" s="315"/>
      <c r="CA98" s="315"/>
      <c r="CB98" s="315"/>
      <c r="CC98" s="315"/>
      <c r="CD98" s="315"/>
      <c r="CE98" s="315"/>
      <c r="CF98" s="316"/>
      <c r="CG98" s="289"/>
      <c r="CH98" s="290"/>
      <c r="CI98" s="290"/>
      <c r="CJ98" s="290"/>
      <c r="CK98" s="290"/>
      <c r="CL98" s="290"/>
      <c r="CM98" s="290"/>
      <c r="CN98" s="290"/>
      <c r="CO98" s="290"/>
      <c r="CP98" s="290"/>
      <c r="CQ98" s="290"/>
      <c r="CR98" s="290"/>
      <c r="CS98" s="290"/>
      <c r="CT98" s="290"/>
      <c r="CU98" s="291"/>
      <c r="CW98" s="67"/>
      <c r="CX98" s="67"/>
      <c r="CY98" s="67"/>
    </row>
    <row r="99" spans="1:103" s="4" customFormat="1" ht="25.5" customHeight="1">
      <c r="A99" s="289">
        <v>22</v>
      </c>
      <c r="B99" s="290"/>
      <c r="C99" s="291"/>
      <c r="D99" s="317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7"/>
      <c r="P99" s="317"/>
      <c r="Q99" s="317"/>
      <c r="R99" s="317"/>
      <c r="S99" s="317"/>
      <c r="T99" s="317"/>
      <c r="U99" s="317"/>
      <c r="V99" s="317"/>
      <c r="W99" s="317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318"/>
      <c r="AO99" s="318"/>
      <c r="AP99" s="318"/>
      <c r="AQ99" s="318"/>
      <c r="AR99" s="318"/>
      <c r="AS99" s="318"/>
      <c r="AT99" s="318"/>
      <c r="AU99" s="318"/>
      <c r="AV99" s="318"/>
      <c r="AW99" s="318"/>
      <c r="AX99" s="318"/>
      <c r="AY99" s="318"/>
      <c r="AZ99" s="318"/>
      <c r="BA99" s="318"/>
      <c r="BB99" s="318"/>
      <c r="BC99" s="295"/>
      <c r="BD99" s="296"/>
      <c r="BE99" s="296"/>
      <c r="BF99" s="296"/>
      <c r="BG99" s="296"/>
      <c r="BH99" s="296"/>
      <c r="BI99" s="296"/>
      <c r="BJ99" s="296"/>
      <c r="BK99" s="296"/>
      <c r="BL99" s="296"/>
      <c r="BM99" s="296"/>
      <c r="BN99" s="296"/>
      <c r="BO99" s="296"/>
      <c r="BP99" s="296"/>
      <c r="BQ99" s="297"/>
      <c r="BR99" s="314"/>
      <c r="BS99" s="315"/>
      <c r="BT99" s="315"/>
      <c r="BU99" s="315"/>
      <c r="BV99" s="315"/>
      <c r="BW99" s="315"/>
      <c r="BX99" s="315"/>
      <c r="BY99" s="315"/>
      <c r="BZ99" s="315"/>
      <c r="CA99" s="315"/>
      <c r="CB99" s="315"/>
      <c r="CC99" s="315"/>
      <c r="CD99" s="315"/>
      <c r="CE99" s="315"/>
      <c r="CF99" s="316"/>
      <c r="CG99" s="289"/>
      <c r="CH99" s="290"/>
      <c r="CI99" s="290"/>
      <c r="CJ99" s="290"/>
      <c r="CK99" s="290"/>
      <c r="CL99" s="290"/>
      <c r="CM99" s="290"/>
      <c r="CN99" s="290"/>
      <c r="CO99" s="290"/>
      <c r="CP99" s="290"/>
      <c r="CQ99" s="290"/>
      <c r="CR99" s="290"/>
      <c r="CS99" s="290"/>
      <c r="CT99" s="290"/>
      <c r="CU99" s="291"/>
      <c r="CW99" s="67"/>
      <c r="CX99" s="67"/>
      <c r="CY99" s="67"/>
    </row>
    <row r="100" spans="1:103" s="4" customFormat="1" ht="25.5" customHeight="1">
      <c r="A100" s="289">
        <v>23</v>
      </c>
      <c r="B100" s="290"/>
      <c r="C100" s="291"/>
      <c r="D100" s="317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318"/>
      <c r="AO100" s="318"/>
      <c r="AP100" s="318"/>
      <c r="AQ100" s="318"/>
      <c r="AR100" s="318"/>
      <c r="AS100" s="318"/>
      <c r="AT100" s="318"/>
      <c r="AU100" s="318"/>
      <c r="AV100" s="318"/>
      <c r="AW100" s="318"/>
      <c r="AX100" s="318"/>
      <c r="AY100" s="318"/>
      <c r="AZ100" s="318"/>
      <c r="BA100" s="318"/>
      <c r="BB100" s="318"/>
      <c r="BC100" s="295"/>
      <c r="BD100" s="296"/>
      <c r="BE100" s="296"/>
      <c r="BF100" s="296"/>
      <c r="BG100" s="296"/>
      <c r="BH100" s="296"/>
      <c r="BI100" s="296"/>
      <c r="BJ100" s="296"/>
      <c r="BK100" s="296"/>
      <c r="BL100" s="296"/>
      <c r="BM100" s="296"/>
      <c r="BN100" s="296"/>
      <c r="BO100" s="296"/>
      <c r="BP100" s="296"/>
      <c r="BQ100" s="297"/>
      <c r="BR100" s="314"/>
      <c r="BS100" s="315"/>
      <c r="BT100" s="315"/>
      <c r="BU100" s="315"/>
      <c r="BV100" s="315"/>
      <c r="BW100" s="315"/>
      <c r="BX100" s="315"/>
      <c r="BY100" s="315"/>
      <c r="BZ100" s="315"/>
      <c r="CA100" s="315"/>
      <c r="CB100" s="315"/>
      <c r="CC100" s="315"/>
      <c r="CD100" s="315"/>
      <c r="CE100" s="315"/>
      <c r="CF100" s="316"/>
      <c r="CG100" s="289"/>
      <c r="CH100" s="290"/>
      <c r="CI100" s="290"/>
      <c r="CJ100" s="290"/>
      <c r="CK100" s="290"/>
      <c r="CL100" s="290"/>
      <c r="CM100" s="290"/>
      <c r="CN100" s="290"/>
      <c r="CO100" s="290"/>
      <c r="CP100" s="290"/>
      <c r="CQ100" s="290"/>
      <c r="CR100" s="290"/>
      <c r="CS100" s="290"/>
      <c r="CT100" s="290"/>
      <c r="CU100" s="291"/>
      <c r="CW100" s="67"/>
      <c r="CX100" s="67"/>
      <c r="CY100" s="67"/>
    </row>
    <row r="101" spans="1:103" s="4" customFormat="1" ht="25.5" customHeight="1">
      <c r="A101" s="289">
        <v>24</v>
      </c>
      <c r="B101" s="290"/>
      <c r="C101" s="291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  <c r="AN101" s="318"/>
      <c r="AO101" s="318"/>
      <c r="AP101" s="318"/>
      <c r="AQ101" s="318"/>
      <c r="AR101" s="318"/>
      <c r="AS101" s="318"/>
      <c r="AT101" s="318"/>
      <c r="AU101" s="318"/>
      <c r="AV101" s="318"/>
      <c r="AW101" s="318"/>
      <c r="AX101" s="318"/>
      <c r="AY101" s="318"/>
      <c r="AZ101" s="318"/>
      <c r="BA101" s="318"/>
      <c r="BB101" s="318"/>
      <c r="BC101" s="295"/>
      <c r="BD101" s="296"/>
      <c r="BE101" s="296"/>
      <c r="BF101" s="296"/>
      <c r="BG101" s="296"/>
      <c r="BH101" s="296"/>
      <c r="BI101" s="296"/>
      <c r="BJ101" s="296"/>
      <c r="BK101" s="296"/>
      <c r="BL101" s="296"/>
      <c r="BM101" s="296"/>
      <c r="BN101" s="296"/>
      <c r="BO101" s="296"/>
      <c r="BP101" s="296"/>
      <c r="BQ101" s="297"/>
      <c r="BR101" s="314"/>
      <c r="BS101" s="315"/>
      <c r="BT101" s="315"/>
      <c r="BU101" s="315"/>
      <c r="BV101" s="315"/>
      <c r="BW101" s="315"/>
      <c r="BX101" s="315"/>
      <c r="BY101" s="315"/>
      <c r="BZ101" s="315"/>
      <c r="CA101" s="315"/>
      <c r="CB101" s="315"/>
      <c r="CC101" s="315"/>
      <c r="CD101" s="315"/>
      <c r="CE101" s="315"/>
      <c r="CF101" s="316"/>
      <c r="CG101" s="289"/>
      <c r="CH101" s="290"/>
      <c r="CI101" s="290"/>
      <c r="CJ101" s="290"/>
      <c r="CK101" s="290"/>
      <c r="CL101" s="290"/>
      <c r="CM101" s="290"/>
      <c r="CN101" s="290"/>
      <c r="CO101" s="290"/>
      <c r="CP101" s="290"/>
      <c r="CQ101" s="290"/>
      <c r="CR101" s="290"/>
      <c r="CS101" s="290"/>
      <c r="CT101" s="290"/>
      <c r="CU101" s="291"/>
      <c r="CW101" s="67"/>
      <c r="CX101" s="67"/>
      <c r="CY101" s="67"/>
    </row>
    <row r="102" spans="1:103" s="4" customFormat="1" ht="25.5" customHeight="1">
      <c r="A102" s="289">
        <v>25</v>
      </c>
      <c r="B102" s="290"/>
      <c r="C102" s="291"/>
      <c r="D102" s="317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318"/>
      <c r="AO102" s="318"/>
      <c r="AP102" s="318"/>
      <c r="AQ102" s="318"/>
      <c r="AR102" s="318"/>
      <c r="AS102" s="318"/>
      <c r="AT102" s="318"/>
      <c r="AU102" s="318"/>
      <c r="AV102" s="318"/>
      <c r="AW102" s="318"/>
      <c r="AX102" s="318"/>
      <c r="AY102" s="318"/>
      <c r="AZ102" s="318"/>
      <c r="BA102" s="318"/>
      <c r="BB102" s="318"/>
      <c r="BC102" s="295"/>
      <c r="BD102" s="296"/>
      <c r="BE102" s="296"/>
      <c r="BF102" s="296"/>
      <c r="BG102" s="296"/>
      <c r="BH102" s="296"/>
      <c r="BI102" s="296"/>
      <c r="BJ102" s="296"/>
      <c r="BK102" s="296"/>
      <c r="BL102" s="296"/>
      <c r="BM102" s="296"/>
      <c r="BN102" s="296"/>
      <c r="BO102" s="296"/>
      <c r="BP102" s="296"/>
      <c r="BQ102" s="297"/>
      <c r="BR102" s="314"/>
      <c r="BS102" s="315"/>
      <c r="BT102" s="315"/>
      <c r="BU102" s="315"/>
      <c r="BV102" s="315"/>
      <c r="BW102" s="315"/>
      <c r="BX102" s="315"/>
      <c r="BY102" s="315"/>
      <c r="BZ102" s="315"/>
      <c r="CA102" s="315"/>
      <c r="CB102" s="315"/>
      <c r="CC102" s="315"/>
      <c r="CD102" s="315"/>
      <c r="CE102" s="315"/>
      <c r="CF102" s="316"/>
      <c r="CG102" s="289"/>
      <c r="CH102" s="290"/>
      <c r="CI102" s="290"/>
      <c r="CJ102" s="290"/>
      <c r="CK102" s="290"/>
      <c r="CL102" s="290"/>
      <c r="CM102" s="290"/>
      <c r="CN102" s="290"/>
      <c r="CO102" s="290"/>
      <c r="CP102" s="290"/>
      <c r="CQ102" s="290"/>
      <c r="CR102" s="290"/>
      <c r="CS102" s="290"/>
      <c r="CT102" s="290"/>
      <c r="CU102" s="291"/>
      <c r="CW102" s="67"/>
      <c r="CX102" s="67"/>
      <c r="CY102" s="67"/>
    </row>
    <row r="103" spans="1:103" s="4" customFormat="1" ht="25.5" customHeight="1">
      <c r="A103" s="289">
        <v>26</v>
      </c>
      <c r="B103" s="290"/>
      <c r="C103" s="291"/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318"/>
      <c r="AO103" s="318"/>
      <c r="AP103" s="318"/>
      <c r="AQ103" s="318"/>
      <c r="AR103" s="318"/>
      <c r="AS103" s="318"/>
      <c r="AT103" s="318"/>
      <c r="AU103" s="318"/>
      <c r="AV103" s="318"/>
      <c r="AW103" s="318"/>
      <c r="AX103" s="318"/>
      <c r="AY103" s="318"/>
      <c r="AZ103" s="318"/>
      <c r="BA103" s="318"/>
      <c r="BB103" s="318"/>
      <c r="BC103" s="295"/>
      <c r="BD103" s="296"/>
      <c r="BE103" s="296"/>
      <c r="BF103" s="296"/>
      <c r="BG103" s="296"/>
      <c r="BH103" s="296"/>
      <c r="BI103" s="296"/>
      <c r="BJ103" s="296"/>
      <c r="BK103" s="296"/>
      <c r="BL103" s="296"/>
      <c r="BM103" s="296"/>
      <c r="BN103" s="296"/>
      <c r="BO103" s="296"/>
      <c r="BP103" s="296"/>
      <c r="BQ103" s="297"/>
      <c r="BR103" s="314"/>
      <c r="BS103" s="315"/>
      <c r="BT103" s="315"/>
      <c r="BU103" s="315"/>
      <c r="BV103" s="315"/>
      <c r="BW103" s="315"/>
      <c r="BX103" s="315"/>
      <c r="BY103" s="315"/>
      <c r="BZ103" s="315"/>
      <c r="CA103" s="315"/>
      <c r="CB103" s="315"/>
      <c r="CC103" s="315"/>
      <c r="CD103" s="315"/>
      <c r="CE103" s="315"/>
      <c r="CF103" s="316"/>
      <c r="CG103" s="289"/>
      <c r="CH103" s="290"/>
      <c r="CI103" s="290"/>
      <c r="CJ103" s="290"/>
      <c r="CK103" s="290"/>
      <c r="CL103" s="290"/>
      <c r="CM103" s="290"/>
      <c r="CN103" s="290"/>
      <c r="CO103" s="290"/>
      <c r="CP103" s="290"/>
      <c r="CQ103" s="290"/>
      <c r="CR103" s="290"/>
      <c r="CS103" s="290"/>
      <c r="CT103" s="290"/>
      <c r="CU103" s="291"/>
      <c r="CW103" s="67"/>
      <c r="CX103" s="67"/>
      <c r="CY103" s="67"/>
    </row>
    <row r="104" spans="1:103" s="4" customFormat="1" ht="25.5" customHeight="1">
      <c r="A104" s="289">
        <v>27</v>
      </c>
      <c r="B104" s="290"/>
      <c r="C104" s="291"/>
      <c r="D104" s="317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318"/>
      <c r="AO104" s="318"/>
      <c r="AP104" s="318"/>
      <c r="AQ104" s="318"/>
      <c r="AR104" s="318"/>
      <c r="AS104" s="318"/>
      <c r="AT104" s="318"/>
      <c r="AU104" s="318"/>
      <c r="AV104" s="318"/>
      <c r="AW104" s="318"/>
      <c r="AX104" s="318"/>
      <c r="AY104" s="318"/>
      <c r="AZ104" s="318"/>
      <c r="BA104" s="318"/>
      <c r="BB104" s="318"/>
      <c r="BC104" s="295"/>
      <c r="BD104" s="296"/>
      <c r="BE104" s="296"/>
      <c r="BF104" s="296"/>
      <c r="BG104" s="296"/>
      <c r="BH104" s="296"/>
      <c r="BI104" s="296"/>
      <c r="BJ104" s="296"/>
      <c r="BK104" s="296"/>
      <c r="BL104" s="296"/>
      <c r="BM104" s="296"/>
      <c r="BN104" s="296"/>
      <c r="BO104" s="296"/>
      <c r="BP104" s="296"/>
      <c r="BQ104" s="297"/>
      <c r="BR104" s="314"/>
      <c r="BS104" s="315"/>
      <c r="BT104" s="315"/>
      <c r="BU104" s="315"/>
      <c r="BV104" s="315"/>
      <c r="BW104" s="315"/>
      <c r="BX104" s="315"/>
      <c r="BY104" s="315"/>
      <c r="BZ104" s="315"/>
      <c r="CA104" s="315"/>
      <c r="CB104" s="315"/>
      <c r="CC104" s="315"/>
      <c r="CD104" s="315"/>
      <c r="CE104" s="315"/>
      <c r="CF104" s="316"/>
      <c r="CG104" s="289"/>
      <c r="CH104" s="290"/>
      <c r="CI104" s="290"/>
      <c r="CJ104" s="290"/>
      <c r="CK104" s="290"/>
      <c r="CL104" s="290"/>
      <c r="CM104" s="290"/>
      <c r="CN104" s="290"/>
      <c r="CO104" s="290"/>
      <c r="CP104" s="290"/>
      <c r="CQ104" s="290"/>
      <c r="CR104" s="290"/>
      <c r="CS104" s="290"/>
      <c r="CT104" s="290"/>
      <c r="CU104" s="291"/>
      <c r="CW104" s="67"/>
      <c r="CX104" s="67"/>
      <c r="CY104" s="67"/>
    </row>
    <row r="105" spans="1:103" s="4" customFormat="1" ht="25.5" customHeight="1">
      <c r="A105" s="289">
        <v>28</v>
      </c>
      <c r="B105" s="290"/>
      <c r="C105" s="291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318"/>
      <c r="AO105" s="318"/>
      <c r="AP105" s="318"/>
      <c r="AQ105" s="318"/>
      <c r="AR105" s="318"/>
      <c r="AS105" s="318"/>
      <c r="AT105" s="318"/>
      <c r="AU105" s="318"/>
      <c r="AV105" s="318"/>
      <c r="AW105" s="318"/>
      <c r="AX105" s="318"/>
      <c r="AY105" s="318"/>
      <c r="AZ105" s="318"/>
      <c r="BA105" s="318"/>
      <c r="BB105" s="318"/>
      <c r="BC105" s="295"/>
      <c r="BD105" s="296"/>
      <c r="BE105" s="296"/>
      <c r="BF105" s="296"/>
      <c r="BG105" s="296"/>
      <c r="BH105" s="296"/>
      <c r="BI105" s="296"/>
      <c r="BJ105" s="296"/>
      <c r="BK105" s="296"/>
      <c r="BL105" s="296"/>
      <c r="BM105" s="296"/>
      <c r="BN105" s="296"/>
      <c r="BO105" s="296"/>
      <c r="BP105" s="296"/>
      <c r="BQ105" s="297"/>
      <c r="BR105" s="314"/>
      <c r="BS105" s="315"/>
      <c r="BT105" s="315"/>
      <c r="BU105" s="315"/>
      <c r="BV105" s="315"/>
      <c r="BW105" s="315"/>
      <c r="BX105" s="315"/>
      <c r="BY105" s="315"/>
      <c r="BZ105" s="315"/>
      <c r="CA105" s="315"/>
      <c r="CB105" s="315"/>
      <c r="CC105" s="315"/>
      <c r="CD105" s="315"/>
      <c r="CE105" s="315"/>
      <c r="CF105" s="316"/>
      <c r="CG105" s="289"/>
      <c r="CH105" s="290"/>
      <c r="CI105" s="290"/>
      <c r="CJ105" s="290"/>
      <c r="CK105" s="290"/>
      <c r="CL105" s="290"/>
      <c r="CM105" s="290"/>
      <c r="CN105" s="290"/>
      <c r="CO105" s="290"/>
      <c r="CP105" s="290"/>
      <c r="CQ105" s="290"/>
      <c r="CR105" s="290"/>
      <c r="CS105" s="290"/>
      <c r="CT105" s="290"/>
      <c r="CU105" s="291"/>
      <c r="CW105" s="67"/>
      <c r="CX105" s="67"/>
      <c r="CY105" s="67"/>
    </row>
    <row r="106" spans="1:103" s="4" customFormat="1" ht="25.5" customHeight="1">
      <c r="A106" s="289">
        <v>29</v>
      </c>
      <c r="B106" s="290"/>
      <c r="C106" s="291"/>
      <c r="D106" s="317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7"/>
      <c r="P106" s="317"/>
      <c r="Q106" s="317"/>
      <c r="R106" s="317"/>
      <c r="S106" s="317"/>
      <c r="T106" s="317"/>
      <c r="U106" s="317"/>
      <c r="V106" s="317"/>
      <c r="W106" s="317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318"/>
      <c r="AO106" s="318"/>
      <c r="AP106" s="318"/>
      <c r="AQ106" s="318"/>
      <c r="AR106" s="318"/>
      <c r="AS106" s="318"/>
      <c r="AT106" s="318"/>
      <c r="AU106" s="318"/>
      <c r="AV106" s="318"/>
      <c r="AW106" s="318"/>
      <c r="AX106" s="318"/>
      <c r="AY106" s="318"/>
      <c r="AZ106" s="318"/>
      <c r="BA106" s="318"/>
      <c r="BB106" s="318"/>
      <c r="BC106" s="295"/>
      <c r="BD106" s="296"/>
      <c r="BE106" s="296"/>
      <c r="BF106" s="296"/>
      <c r="BG106" s="296"/>
      <c r="BH106" s="296"/>
      <c r="BI106" s="296"/>
      <c r="BJ106" s="296"/>
      <c r="BK106" s="296"/>
      <c r="BL106" s="296"/>
      <c r="BM106" s="296"/>
      <c r="BN106" s="296"/>
      <c r="BO106" s="296"/>
      <c r="BP106" s="296"/>
      <c r="BQ106" s="297"/>
      <c r="BR106" s="314"/>
      <c r="BS106" s="315"/>
      <c r="BT106" s="315"/>
      <c r="BU106" s="315"/>
      <c r="BV106" s="315"/>
      <c r="BW106" s="315"/>
      <c r="BX106" s="315"/>
      <c r="BY106" s="315"/>
      <c r="BZ106" s="315"/>
      <c r="CA106" s="315"/>
      <c r="CB106" s="315"/>
      <c r="CC106" s="315"/>
      <c r="CD106" s="315"/>
      <c r="CE106" s="315"/>
      <c r="CF106" s="316"/>
      <c r="CG106" s="289"/>
      <c r="CH106" s="290"/>
      <c r="CI106" s="290"/>
      <c r="CJ106" s="290"/>
      <c r="CK106" s="290"/>
      <c r="CL106" s="290"/>
      <c r="CM106" s="290"/>
      <c r="CN106" s="290"/>
      <c r="CO106" s="290"/>
      <c r="CP106" s="290"/>
      <c r="CQ106" s="290"/>
      <c r="CR106" s="290"/>
      <c r="CS106" s="290"/>
      <c r="CT106" s="290"/>
      <c r="CU106" s="291"/>
      <c r="CW106" s="67"/>
      <c r="CX106" s="67"/>
      <c r="CY106" s="67"/>
    </row>
    <row r="107" spans="1:103" s="4" customFormat="1" ht="25.5" customHeight="1">
      <c r="A107" s="289">
        <v>30</v>
      </c>
      <c r="B107" s="290"/>
      <c r="C107" s="291"/>
      <c r="D107" s="317"/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  <c r="AK107" s="210"/>
      <c r="AL107" s="210"/>
      <c r="AM107" s="210"/>
      <c r="AN107" s="318"/>
      <c r="AO107" s="318"/>
      <c r="AP107" s="318"/>
      <c r="AQ107" s="318"/>
      <c r="AR107" s="318"/>
      <c r="AS107" s="318"/>
      <c r="AT107" s="318"/>
      <c r="AU107" s="318"/>
      <c r="AV107" s="318"/>
      <c r="AW107" s="318"/>
      <c r="AX107" s="318"/>
      <c r="AY107" s="318"/>
      <c r="AZ107" s="318"/>
      <c r="BA107" s="318"/>
      <c r="BB107" s="318"/>
      <c r="BC107" s="295"/>
      <c r="BD107" s="296"/>
      <c r="BE107" s="296"/>
      <c r="BF107" s="296"/>
      <c r="BG107" s="296"/>
      <c r="BH107" s="296"/>
      <c r="BI107" s="296"/>
      <c r="BJ107" s="296"/>
      <c r="BK107" s="296"/>
      <c r="BL107" s="296"/>
      <c r="BM107" s="296"/>
      <c r="BN107" s="296"/>
      <c r="BO107" s="296"/>
      <c r="BP107" s="296"/>
      <c r="BQ107" s="297"/>
      <c r="BR107" s="314"/>
      <c r="BS107" s="315"/>
      <c r="BT107" s="315"/>
      <c r="BU107" s="315"/>
      <c r="BV107" s="315"/>
      <c r="BW107" s="315"/>
      <c r="BX107" s="315"/>
      <c r="BY107" s="315"/>
      <c r="BZ107" s="315"/>
      <c r="CA107" s="315"/>
      <c r="CB107" s="315"/>
      <c r="CC107" s="315"/>
      <c r="CD107" s="315"/>
      <c r="CE107" s="315"/>
      <c r="CF107" s="316"/>
      <c r="CG107" s="289"/>
      <c r="CH107" s="290"/>
      <c r="CI107" s="290"/>
      <c r="CJ107" s="290"/>
      <c r="CK107" s="290"/>
      <c r="CL107" s="290"/>
      <c r="CM107" s="290"/>
      <c r="CN107" s="290"/>
      <c r="CO107" s="290"/>
      <c r="CP107" s="290"/>
      <c r="CQ107" s="290"/>
      <c r="CR107" s="290"/>
      <c r="CS107" s="290"/>
      <c r="CT107" s="290"/>
      <c r="CU107" s="291"/>
      <c r="CW107" s="67"/>
      <c r="CX107" s="67"/>
      <c r="CY107" s="67"/>
    </row>
    <row r="108" spans="1:103" s="4" customFormat="1" ht="25.5" customHeight="1">
      <c r="A108" s="289">
        <v>31</v>
      </c>
      <c r="B108" s="290"/>
      <c r="C108" s="291"/>
      <c r="D108" s="317"/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  <c r="AK108" s="210"/>
      <c r="AL108" s="210"/>
      <c r="AM108" s="210"/>
      <c r="AN108" s="318"/>
      <c r="AO108" s="318"/>
      <c r="AP108" s="318"/>
      <c r="AQ108" s="318"/>
      <c r="AR108" s="318"/>
      <c r="AS108" s="318"/>
      <c r="AT108" s="318"/>
      <c r="AU108" s="318"/>
      <c r="AV108" s="318"/>
      <c r="AW108" s="318"/>
      <c r="AX108" s="318"/>
      <c r="AY108" s="318"/>
      <c r="AZ108" s="318"/>
      <c r="BA108" s="318"/>
      <c r="BB108" s="318"/>
      <c r="BC108" s="295"/>
      <c r="BD108" s="296"/>
      <c r="BE108" s="296"/>
      <c r="BF108" s="296"/>
      <c r="BG108" s="296"/>
      <c r="BH108" s="296"/>
      <c r="BI108" s="296"/>
      <c r="BJ108" s="296"/>
      <c r="BK108" s="296"/>
      <c r="BL108" s="296"/>
      <c r="BM108" s="296"/>
      <c r="BN108" s="296"/>
      <c r="BO108" s="296"/>
      <c r="BP108" s="296"/>
      <c r="BQ108" s="297"/>
      <c r="BR108" s="314"/>
      <c r="BS108" s="315"/>
      <c r="BT108" s="315"/>
      <c r="BU108" s="315"/>
      <c r="BV108" s="315"/>
      <c r="BW108" s="315"/>
      <c r="BX108" s="315"/>
      <c r="BY108" s="315"/>
      <c r="BZ108" s="315"/>
      <c r="CA108" s="315"/>
      <c r="CB108" s="315"/>
      <c r="CC108" s="315"/>
      <c r="CD108" s="315"/>
      <c r="CE108" s="315"/>
      <c r="CF108" s="316"/>
      <c r="CG108" s="289"/>
      <c r="CH108" s="290"/>
      <c r="CI108" s="290"/>
      <c r="CJ108" s="290"/>
      <c r="CK108" s="290"/>
      <c r="CL108" s="290"/>
      <c r="CM108" s="290"/>
      <c r="CN108" s="290"/>
      <c r="CO108" s="290"/>
      <c r="CP108" s="290"/>
      <c r="CQ108" s="290"/>
      <c r="CR108" s="290"/>
      <c r="CS108" s="290"/>
      <c r="CT108" s="290"/>
      <c r="CU108" s="291"/>
      <c r="CW108" s="67"/>
      <c r="CX108" s="67"/>
      <c r="CY108" s="67"/>
    </row>
    <row r="109" spans="1:103" s="4" customFormat="1" ht="25.5" customHeight="1">
      <c r="A109" s="289">
        <v>32</v>
      </c>
      <c r="B109" s="290"/>
      <c r="C109" s="291"/>
      <c r="D109" s="317"/>
      <c r="E109" s="317"/>
      <c r="F109" s="317"/>
      <c r="G109" s="317"/>
      <c r="H109" s="317"/>
      <c r="I109" s="317"/>
      <c r="J109" s="317"/>
      <c r="K109" s="317"/>
      <c r="L109" s="317"/>
      <c r="M109" s="317"/>
      <c r="N109" s="317"/>
      <c r="O109" s="317"/>
      <c r="P109" s="317"/>
      <c r="Q109" s="317"/>
      <c r="R109" s="317"/>
      <c r="S109" s="317"/>
      <c r="T109" s="317"/>
      <c r="U109" s="317"/>
      <c r="V109" s="317"/>
      <c r="W109" s="317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  <c r="AK109" s="210"/>
      <c r="AL109" s="210"/>
      <c r="AM109" s="210"/>
      <c r="AN109" s="318"/>
      <c r="AO109" s="318"/>
      <c r="AP109" s="318"/>
      <c r="AQ109" s="318"/>
      <c r="AR109" s="318"/>
      <c r="AS109" s="318"/>
      <c r="AT109" s="318"/>
      <c r="AU109" s="318"/>
      <c r="AV109" s="318"/>
      <c r="AW109" s="318"/>
      <c r="AX109" s="318"/>
      <c r="AY109" s="318"/>
      <c r="AZ109" s="318"/>
      <c r="BA109" s="318"/>
      <c r="BB109" s="318"/>
      <c r="BC109" s="295"/>
      <c r="BD109" s="296"/>
      <c r="BE109" s="296"/>
      <c r="BF109" s="296"/>
      <c r="BG109" s="296"/>
      <c r="BH109" s="296"/>
      <c r="BI109" s="296"/>
      <c r="BJ109" s="296"/>
      <c r="BK109" s="296"/>
      <c r="BL109" s="296"/>
      <c r="BM109" s="296"/>
      <c r="BN109" s="296"/>
      <c r="BO109" s="296"/>
      <c r="BP109" s="296"/>
      <c r="BQ109" s="297"/>
      <c r="BR109" s="314"/>
      <c r="BS109" s="315"/>
      <c r="BT109" s="315"/>
      <c r="BU109" s="315"/>
      <c r="BV109" s="315"/>
      <c r="BW109" s="315"/>
      <c r="BX109" s="315"/>
      <c r="BY109" s="315"/>
      <c r="BZ109" s="315"/>
      <c r="CA109" s="315"/>
      <c r="CB109" s="315"/>
      <c r="CC109" s="315"/>
      <c r="CD109" s="315"/>
      <c r="CE109" s="315"/>
      <c r="CF109" s="316"/>
      <c r="CG109" s="289"/>
      <c r="CH109" s="290"/>
      <c r="CI109" s="290"/>
      <c r="CJ109" s="290"/>
      <c r="CK109" s="290"/>
      <c r="CL109" s="290"/>
      <c r="CM109" s="290"/>
      <c r="CN109" s="290"/>
      <c r="CO109" s="290"/>
      <c r="CP109" s="290"/>
      <c r="CQ109" s="290"/>
      <c r="CR109" s="290"/>
      <c r="CS109" s="290"/>
      <c r="CT109" s="290"/>
      <c r="CU109" s="291"/>
      <c r="CW109" s="67"/>
      <c r="CX109" s="67"/>
      <c r="CY109" s="67"/>
    </row>
    <row r="110" spans="1:103" s="4" customFormat="1" ht="25.5" customHeight="1">
      <c r="A110" s="289">
        <v>33</v>
      </c>
      <c r="B110" s="290"/>
      <c r="C110" s="291"/>
      <c r="D110" s="317"/>
      <c r="E110" s="317"/>
      <c r="F110" s="317"/>
      <c r="G110" s="317"/>
      <c r="H110" s="317"/>
      <c r="I110" s="317"/>
      <c r="J110" s="317"/>
      <c r="K110" s="317"/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  <c r="AK110" s="210"/>
      <c r="AL110" s="210"/>
      <c r="AM110" s="210"/>
      <c r="AN110" s="318"/>
      <c r="AO110" s="318"/>
      <c r="AP110" s="318"/>
      <c r="AQ110" s="318"/>
      <c r="AR110" s="318"/>
      <c r="AS110" s="318"/>
      <c r="AT110" s="318"/>
      <c r="AU110" s="318"/>
      <c r="AV110" s="318"/>
      <c r="AW110" s="318"/>
      <c r="AX110" s="318"/>
      <c r="AY110" s="318"/>
      <c r="AZ110" s="318"/>
      <c r="BA110" s="318"/>
      <c r="BB110" s="318"/>
      <c r="BC110" s="295"/>
      <c r="BD110" s="296"/>
      <c r="BE110" s="296"/>
      <c r="BF110" s="296"/>
      <c r="BG110" s="296"/>
      <c r="BH110" s="296"/>
      <c r="BI110" s="296"/>
      <c r="BJ110" s="296"/>
      <c r="BK110" s="296"/>
      <c r="BL110" s="296"/>
      <c r="BM110" s="296"/>
      <c r="BN110" s="296"/>
      <c r="BO110" s="296"/>
      <c r="BP110" s="296"/>
      <c r="BQ110" s="297"/>
      <c r="BR110" s="314"/>
      <c r="BS110" s="315"/>
      <c r="BT110" s="315"/>
      <c r="BU110" s="315"/>
      <c r="BV110" s="315"/>
      <c r="BW110" s="315"/>
      <c r="BX110" s="315"/>
      <c r="BY110" s="315"/>
      <c r="BZ110" s="315"/>
      <c r="CA110" s="315"/>
      <c r="CB110" s="315"/>
      <c r="CC110" s="315"/>
      <c r="CD110" s="315"/>
      <c r="CE110" s="315"/>
      <c r="CF110" s="316"/>
      <c r="CG110" s="289"/>
      <c r="CH110" s="290"/>
      <c r="CI110" s="290"/>
      <c r="CJ110" s="290"/>
      <c r="CK110" s="290"/>
      <c r="CL110" s="290"/>
      <c r="CM110" s="290"/>
      <c r="CN110" s="290"/>
      <c r="CO110" s="290"/>
      <c r="CP110" s="290"/>
      <c r="CQ110" s="290"/>
      <c r="CR110" s="290"/>
      <c r="CS110" s="290"/>
      <c r="CT110" s="290"/>
      <c r="CU110" s="291"/>
      <c r="CW110" s="67"/>
      <c r="CX110" s="67"/>
      <c r="CY110" s="67"/>
    </row>
    <row r="111" spans="1:103" s="4" customFormat="1" ht="25.5" customHeight="1">
      <c r="A111" s="289">
        <v>34</v>
      </c>
      <c r="B111" s="290"/>
      <c r="C111" s="291"/>
      <c r="D111" s="317"/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7"/>
      <c r="P111" s="317"/>
      <c r="Q111" s="317"/>
      <c r="R111" s="317"/>
      <c r="S111" s="317"/>
      <c r="T111" s="317"/>
      <c r="U111" s="317"/>
      <c r="V111" s="317"/>
      <c r="W111" s="317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318"/>
      <c r="AO111" s="318"/>
      <c r="AP111" s="318"/>
      <c r="AQ111" s="318"/>
      <c r="AR111" s="318"/>
      <c r="AS111" s="318"/>
      <c r="AT111" s="318"/>
      <c r="AU111" s="318"/>
      <c r="AV111" s="318"/>
      <c r="AW111" s="318"/>
      <c r="AX111" s="318"/>
      <c r="AY111" s="318"/>
      <c r="AZ111" s="318"/>
      <c r="BA111" s="318"/>
      <c r="BB111" s="318"/>
      <c r="BC111" s="295"/>
      <c r="BD111" s="296"/>
      <c r="BE111" s="296"/>
      <c r="BF111" s="296"/>
      <c r="BG111" s="296"/>
      <c r="BH111" s="296"/>
      <c r="BI111" s="296"/>
      <c r="BJ111" s="296"/>
      <c r="BK111" s="296"/>
      <c r="BL111" s="296"/>
      <c r="BM111" s="296"/>
      <c r="BN111" s="296"/>
      <c r="BO111" s="296"/>
      <c r="BP111" s="296"/>
      <c r="BQ111" s="297"/>
      <c r="BR111" s="314"/>
      <c r="BS111" s="315"/>
      <c r="BT111" s="315"/>
      <c r="BU111" s="315"/>
      <c r="BV111" s="315"/>
      <c r="BW111" s="315"/>
      <c r="BX111" s="315"/>
      <c r="BY111" s="315"/>
      <c r="BZ111" s="315"/>
      <c r="CA111" s="315"/>
      <c r="CB111" s="315"/>
      <c r="CC111" s="315"/>
      <c r="CD111" s="315"/>
      <c r="CE111" s="315"/>
      <c r="CF111" s="316"/>
      <c r="CG111" s="289"/>
      <c r="CH111" s="290"/>
      <c r="CI111" s="290"/>
      <c r="CJ111" s="290"/>
      <c r="CK111" s="290"/>
      <c r="CL111" s="290"/>
      <c r="CM111" s="290"/>
      <c r="CN111" s="290"/>
      <c r="CO111" s="290"/>
      <c r="CP111" s="290"/>
      <c r="CQ111" s="290"/>
      <c r="CR111" s="290"/>
      <c r="CS111" s="290"/>
      <c r="CT111" s="290"/>
      <c r="CU111" s="291"/>
      <c r="CW111" s="67"/>
      <c r="CX111" s="67"/>
      <c r="CY111" s="67"/>
    </row>
    <row r="112" spans="1:103" s="4" customFormat="1" ht="25.5" customHeight="1">
      <c r="A112" s="289">
        <v>35</v>
      </c>
      <c r="B112" s="290"/>
      <c r="C112" s="291"/>
      <c r="D112" s="317"/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7"/>
      <c r="P112" s="317"/>
      <c r="Q112" s="317"/>
      <c r="R112" s="317"/>
      <c r="S112" s="317"/>
      <c r="T112" s="317"/>
      <c r="U112" s="317"/>
      <c r="V112" s="317"/>
      <c r="W112" s="317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  <c r="AK112" s="210"/>
      <c r="AL112" s="210"/>
      <c r="AM112" s="210"/>
      <c r="AN112" s="318"/>
      <c r="AO112" s="318"/>
      <c r="AP112" s="318"/>
      <c r="AQ112" s="318"/>
      <c r="AR112" s="318"/>
      <c r="AS112" s="318"/>
      <c r="AT112" s="318"/>
      <c r="AU112" s="318"/>
      <c r="AV112" s="318"/>
      <c r="AW112" s="318"/>
      <c r="AX112" s="318"/>
      <c r="AY112" s="318"/>
      <c r="AZ112" s="318"/>
      <c r="BA112" s="318"/>
      <c r="BB112" s="318"/>
      <c r="BC112" s="295"/>
      <c r="BD112" s="296"/>
      <c r="BE112" s="296"/>
      <c r="BF112" s="296"/>
      <c r="BG112" s="296"/>
      <c r="BH112" s="296"/>
      <c r="BI112" s="296"/>
      <c r="BJ112" s="296"/>
      <c r="BK112" s="296"/>
      <c r="BL112" s="296"/>
      <c r="BM112" s="296"/>
      <c r="BN112" s="296"/>
      <c r="BO112" s="296"/>
      <c r="BP112" s="296"/>
      <c r="BQ112" s="297"/>
      <c r="BR112" s="314"/>
      <c r="BS112" s="315"/>
      <c r="BT112" s="315"/>
      <c r="BU112" s="315"/>
      <c r="BV112" s="315"/>
      <c r="BW112" s="315"/>
      <c r="BX112" s="315"/>
      <c r="BY112" s="315"/>
      <c r="BZ112" s="315"/>
      <c r="CA112" s="315"/>
      <c r="CB112" s="315"/>
      <c r="CC112" s="315"/>
      <c r="CD112" s="315"/>
      <c r="CE112" s="315"/>
      <c r="CF112" s="316"/>
      <c r="CG112" s="289"/>
      <c r="CH112" s="290"/>
      <c r="CI112" s="290"/>
      <c r="CJ112" s="290"/>
      <c r="CK112" s="290"/>
      <c r="CL112" s="290"/>
      <c r="CM112" s="290"/>
      <c r="CN112" s="290"/>
      <c r="CO112" s="290"/>
      <c r="CP112" s="290"/>
      <c r="CQ112" s="290"/>
      <c r="CR112" s="290"/>
      <c r="CS112" s="290"/>
      <c r="CT112" s="290"/>
      <c r="CU112" s="291"/>
      <c r="CW112" s="67"/>
      <c r="CX112" s="67"/>
      <c r="CY112" s="67"/>
    </row>
    <row r="113" spans="1:103" s="4" customFormat="1" ht="25.5" customHeight="1">
      <c r="A113" s="289">
        <v>36</v>
      </c>
      <c r="B113" s="290"/>
      <c r="C113" s="291"/>
      <c r="D113" s="317"/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7"/>
      <c r="W113" s="317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  <c r="AK113" s="210"/>
      <c r="AL113" s="210"/>
      <c r="AM113" s="210"/>
      <c r="AN113" s="318"/>
      <c r="AO113" s="318"/>
      <c r="AP113" s="318"/>
      <c r="AQ113" s="318"/>
      <c r="AR113" s="318"/>
      <c r="AS113" s="318"/>
      <c r="AT113" s="318"/>
      <c r="AU113" s="318"/>
      <c r="AV113" s="318"/>
      <c r="AW113" s="318"/>
      <c r="AX113" s="318"/>
      <c r="AY113" s="318"/>
      <c r="AZ113" s="318"/>
      <c r="BA113" s="318"/>
      <c r="BB113" s="318"/>
      <c r="BC113" s="295"/>
      <c r="BD113" s="296"/>
      <c r="BE113" s="296"/>
      <c r="BF113" s="296"/>
      <c r="BG113" s="296"/>
      <c r="BH113" s="296"/>
      <c r="BI113" s="296"/>
      <c r="BJ113" s="296"/>
      <c r="BK113" s="296"/>
      <c r="BL113" s="296"/>
      <c r="BM113" s="296"/>
      <c r="BN113" s="296"/>
      <c r="BO113" s="296"/>
      <c r="BP113" s="296"/>
      <c r="BQ113" s="297"/>
      <c r="BR113" s="314"/>
      <c r="BS113" s="315"/>
      <c r="BT113" s="315"/>
      <c r="BU113" s="315"/>
      <c r="BV113" s="315"/>
      <c r="BW113" s="315"/>
      <c r="BX113" s="315"/>
      <c r="BY113" s="315"/>
      <c r="BZ113" s="315"/>
      <c r="CA113" s="315"/>
      <c r="CB113" s="315"/>
      <c r="CC113" s="315"/>
      <c r="CD113" s="315"/>
      <c r="CE113" s="315"/>
      <c r="CF113" s="316"/>
      <c r="CG113" s="289"/>
      <c r="CH113" s="290"/>
      <c r="CI113" s="290"/>
      <c r="CJ113" s="290"/>
      <c r="CK113" s="290"/>
      <c r="CL113" s="290"/>
      <c r="CM113" s="290"/>
      <c r="CN113" s="290"/>
      <c r="CO113" s="290"/>
      <c r="CP113" s="290"/>
      <c r="CQ113" s="290"/>
      <c r="CR113" s="290"/>
      <c r="CS113" s="290"/>
      <c r="CT113" s="290"/>
      <c r="CU113" s="291"/>
      <c r="CW113" s="67"/>
      <c r="CX113" s="67"/>
      <c r="CY113" s="67"/>
    </row>
    <row r="114" spans="1:103" s="4" customFormat="1" ht="25.5" customHeight="1">
      <c r="A114" s="289">
        <v>37</v>
      </c>
      <c r="B114" s="290"/>
      <c r="C114" s="291"/>
      <c r="D114" s="317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7"/>
      <c r="P114" s="317"/>
      <c r="Q114" s="317"/>
      <c r="R114" s="317"/>
      <c r="S114" s="317"/>
      <c r="T114" s="317"/>
      <c r="U114" s="317"/>
      <c r="V114" s="317"/>
      <c r="W114" s="317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  <c r="AK114" s="210"/>
      <c r="AL114" s="210"/>
      <c r="AM114" s="210"/>
      <c r="AN114" s="318"/>
      <c r="AO114" s="318"/>
      <c r="AP114" s="318"/>
      <c r="AQ114" s="318"/>
      <c r="AR114" s="318"/>
      <c r="AS114" s="318"/>
      <c r="AT114" s="318"/>
      <c r="AU114" s="318"/>
      <c r="AV114" s="318"/>
      <c r="AW114" s="318"/>
      <c r="AX114" s="318"/>
      <c r="AY114" s="318"/>
      <c r="AZ114" s="318"/>
      <c r="BA114" s="318"/>
      <c r="BB114" s="318"/>
      <c r="BC114" s="295"/>
      <c r="BD114" s="296"/>
      <c r="BE114" s="296"/>
      <c r="BF114" s="296"/>
      <c r="BG114" s="296"/>
      <c r="BH114" s="296"/>
      <c r="BI114" s="296"/>
      <c r="BJ114" s="296"/>
      <c r="BK114" s="296"/>
      <c r="BL114" s="296"/>
      <c r="BM114" s="296"/>
      <c r="BN114" s="296"/>
      <c r="BO114" s="296"/>
      <c r="BP114" s="296"/>
      <c r="BQ114" s="297"/>
      <c r="BR114" s="314"/>
      <c r="BS114" s="315"/>
      <c r="BT114" s="315"/>
      <c r="BU114" s="315"/>
      <c r="BV114" s="315"/>
      <c r="BW114" s="315"/>
      <c r="BX114" s="315"/>
      <c r="BY114" s="315"/>
      <c r="BZ114" s="315"/>
      <c r="CA114" s="315"/>
      <c r="CB114" s="315"/>
      <c r="CC114" s="315"/>
      <c r="CD114" s="315"/>
      <c r="CE114" s="315"/>
      <c r="CF114" s="316"/>
      <c r="CG114" s="289"/>
      <c r="CH114" s="290"/>
      <c r="CI114" s="290"/>
      <c r="CJ114" s="290"/>
      <c r="CK114" s="290"/>
      <c r="CL114" s="290"/>
      <c r="CM114" s="290"/>
      <c r="CN114" s="290"/>
      <c r="CO114" s="290"/>
      <c r="CP114" s="290"/>
      <c r="CQ114" s="290"/>
      <c r="CR114" s="290"/>
      <c r="CS114" s="290"/>
      <c r="CT114" s="290"/>
      <c r="CU114" s="291"/>
      <c r="CW114" s="67"/>
      <c r="CX114" s="67"/>
      <c r="CY114" s="67"/>
    </row>
    <row r="115" spans="1:103" s="4" customFormat="1" ht="25.5" customHeight="1">
      <c r="A115" s="289">
        <v>38</v>
      </c>
      <c r="B115" s="290"/>
      <c r="C115" s="291"/>
      <c r="D115" s="317"/>
      <c r="E115" s="317"/>
      <c r="F115" s="317"/>
      <c r="G115" s="317"/>
      <c r="H115" s="317"/>
      <c r="I115" s="317"/>
      <c r="J115" s="317"/>
      <c r="K115" s="317"/>
      <c r="L115" s="317"/>
      <c r="M115" s="317"/>
      <c r="N115" s="317"/>
      <c r="O115" s="317"/>
      <c r="P115" s="317"/>
      <c r="Q115" s="317"/>
      <c r="R115" s="317"/>
      <c r="S115" s="317"/>
      <c r="T115" s="317"/>
      <c r="U115" s="317"/>
      <c r="V115" s="317"/>
      <c r="W115" s="317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  <c r="AK115" s="210"/>
      <c r="AL115" s="210"/>
      <c r="AM115" s="210"/>
      <c r="AN115" s="318"/>
      <c r="AO115" s="318"/>
      <c r="AP115" s="318"/>
      <c r="AQ115" s="318"/>
      <c r="AR115" s="318"/>
      <c r="AS115" s="318"/>
      <c r="AT115" s="318"/>
      <c r="AU115" s="318"/>
      <c r="AV115" s="318"/>
      <c r="AW115" s="318"/>
      <c r="AX115" s="318"/>
      <c r="AY115" s="318"/>
      <c r="AZ115" s="318"/>
      <c r="BA115" s="318"/>
      <c r="BB115" s="318"/>
      <c r="BC115" s="295"/>
      <c r="BD115" s="296"/>
      <c r="BE115" s="296"/>
      <c r="BF115" s="296"/>
      <c r="BG115" s="296"/>
      <c r="BH115" s="296"/>
      <c r="BI115" s="296"/>
      <c r="BJ115" s="296"/>
      <c r="BK115" s="296"/>
      <c r="BL115" s="296"/>
      <c r="BM115" s="296"/>
      <c r="BN115" s="296"/>
      <c r="BO115" s="296"/>
      <c r="BP115" s="296"/>
      <c r="BQ115" s="297"/>
      <c r="BR115" s="314"/>
      <c r="BS115" s="315"/>
      <c r="BT115" s="315"/>
      <c r="BU115" s="315"/>
      <c r="BV115" s="315"/>
      <c r="BW115" s="315"/>
      <c r="BX115" s="315"/>
      <c r="BY115" s="315"/>
      <c r="BZ115" s="315"/>
      <c r="CA115" s="315"/>
      <c r="CB115" s="315"/>
      <c r="CC115" s="315"/>
      <c r="CD115" s="315"/>
      <c r="CE115" s="315"/>
      <c r="CF115" s="316"/>
      <c r="CG115" s="289"/>
      <c r="CH115" s="290"/>
      <c r="CI115" s="290"/>
      <c r="CJ115" s="290"/>
      <c r="CK115" s="290"/>
      <c r="CL115" s="290"/>
      <c r="CM115" s="290"/>
      <c r="CN115" s="290"/>
      <c r="CO115" s="290"/>
      <c r="CP115" s="290"/>
      <c r="CQ115" s="290"/>
      <c r="CR115" s="290"/>
      <c r="CS115" s="290"/>
      <c r="CT115" s="290"/>
      <c r="CU115" s="291"/>
      <c r="CW115" s="67"/>
      <c r="CX115" s="67"/>
      <c r="CY115" s="67"/>
    </row>
    <row r="116" spans="1:103" s="169" customFormat="1" ht="24.75" customHeight="1">
      <c r="A116" s="443">
        <v>39</v>
      </c>
      <c r="B116" s="444"/>
      <c r="C116" s="445"/>
      <c r="D116" s="446"/>
      <c r="E116" s="446"/>
      <c r="F116" s="446"/>
      <c r="G116" s="446"/>
      <c r="H116" s="446"/>
      <c r="I116" s="446"/>
      <c r="J116" s="446"/>
      <c r="K116" s="446"/>
      <c r="L116" s="446"/>
      <c r="M116" s="446"/>
      <c r="N116" s="446"/>
      <c r="O116" s="446"/>
      <c r="P116" s="446"/>
      <c r="Q116" s="446"/>
      <c r="R116" s="446"/>
      <c r="S116" s="446"/>
      <c r="T116" s="446"/>
      <c r="U116" s="446"/>
      <c r="V116" s="446"/>
      <c r="W116" s="446"/>
      <c r="X116" s="447"/>
      <c r="Y116" s="447"/>
      <c r="Z116" s="447"/>
      <c r="AA116" s="447"/>
      <c r="AB116" s="447"/>
      <c r="AC116" s="447"/>
      <c r="AD116" s="447"/>
      <c r="AE116" s="447"/>
      <c r="AF116" s="447"/>
      <c r="AG116" s="447"/>
      <c r="AH116" s="447"/>
      <c r="AI116" s="447"/>
      <c r="AJ116" s="447"/>
      <c r="AK116" s="447"/>
      <c r="AL116" s="447"/>
      <c r="AM116" s="447"/>
      <c r="AN116" s="448"/>
      <c r="AO116" s="448"/>
      <c r="AP116" s="448"/>
      <c r="AQ116" s="448"/>
      <c r="AR116" s="448"/>
      <c r="AS116" s="448"/>
      <c r="AT116" s="448"/>
      <c r="AU116" s="448"/>
      <c r="AV116" s="448"/>
      <c r="AW116" s="448"/>
      <c r="AX116" s="448"/>
      <c r="AY116" s="448"/>
      <c r="AZ116" s="448"/>
      <c r="BA116" s="448"/>
      <c r="BB116" s="448"/>
      <c r="BC116" s="295"/>
      <c r="BD116" s="296"/>
      <c r="BE116" s="296"/>
      <c r="BF116" s="296"/>
      <c r="BG116" s="296"/>
      <c r="BH116" s="296"/>
      <c r="BI116" s="296"/>
      <c r="BJ116" s="296"/>
      <c r="BK116" s="296"/>
      <c r="BL116" s="296"/>
      <c r="BM116" s="296"/>
      <c r="BN116" s="296"/>
      <c r="BO116" s="296"/>
      <c r="BP116" s="296"/>
      <c r="BQ116" s="297"/>
      <c r="BR116" s="314"/>
      <c r="BS116" s="315"/>
      <c r="BT116" s="315"/>
      <c r="BU116" s="315"/>
      <c r="BV116" s="315"/>
      <c r="BW116" s="315"/>
      <c r="BX116" s="315"/>
      <c r="BY116" s="315"/>
      <c r="BZ116" s="315"/>
      <c r="CA116" s="315"/>
      <c r="CB116" s="315"/>
      <c r="CC116" s="315"/>
      <c r="CD116" s="315"/>
      <c r="CE116" s="315"/>
      <c r="CF116" s="316"/>
      <c r="CG116" s="443"/>
      <c r="CH116" s="444"/>
      <c r="CI116" s="444"/>
      <c r="CJ116" s="444"/>
      <c r="CK116" s="444"/>
      <c r="CL116" s="444"/>
      <c r="CM116" s="444"/>
      <c r="CN116" s="444"/>
      <c r="CO116" s="444"/>
      <c r="CP116" s="444"/>
      <c r="CQ116" s="444"/>
      <c r="CR116" s="444"/>
      <c r="CS116" s="444"/>
      <c r="CT116" s="444"/>
      <c r="CU116" s="445"/>
      <c r="CW116" s="170"/>
      <c r="CX116" s="170"/>
      <c r="CY116" s="170"/>
    </row>
    <row r="117" spans="1:103" s="4" customFormat="1" ht="24.75" customHeight="1">
      <c r="A117" s="289">
        <v>40</v>
      </c>
      <c r="B117" s="290"/>
      <c r="C117" s="291"/>
      <c r="D117" s="317"/>
      <c r="E117" s="317"/>
      <c r="F117" s="317"/>
      <c r="G117" s="317"/>
      <c r="H117" s="317"/>
      <c r="I117" s="317"/>
      <c r="J117" s="317"/>
      <c r="K117" s="317"/>
      <c r="L117" s="317"/>
      <c r="M117" s="317"/>
      <c r="N117" s="317"/>
      <c r="O117" s="317"/>
      <c r="P117" s="317"/>
      <c r="Q117" s="317"/>
      <c r="R117" s="317"/>
      <c r="S117" s="317"/>
      <c r="T117" s="317"/>
      <c r="U117" s="317"/>
      <c r="V117" s="317"/>
      <c r="W117" s="317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  <c r="AK117" s="210"/>
      <c r="AL117" s="210"/>
      <c r="AM117" s="210"/>
      <c r="AN117" s="318"/>
      <c r="AO117" s="318"/>
      <c r="AP117" s="318"/>
      <c r="AQ117" s="318"/>
      <c r="AR117" s="318"/>
      <c r="AS117" s="318"/>
      <c r="AT117" s="318"/>
      <c r="AU117" s="318"/>
      <c r="AV117" s="318"/>
      <c r="AW117" s="318"/>
      <c r="AX117" s="318"/>
      <c r="AY117" s="318"/>
      <c r="AZ117" s="318"/>
      <c r="BA117" s="318"/>
      <c r="BB117" s="318"/>
      <c r="BC117" s="295"/>
      <c r="BD117" s="296"/>
      <c r="BE117" s="296"/>
      <c r="BF117" s="296"/>
      <c r="BG117" s="296"/>
      <c r="BH117" s="296"/>
      <c r="BI117" s="296"/>
      <c r="BJ117" s="296"/>
      <c r="BK117" s="296"/>
      <c r="BL117" s="296"/>
      <c r="BM117" s="296"/>
      <c r="BN117" s="296"/>
      <c r="BO117" s="296"/>
      <c r="BP117" s="296"/>
      <c r="BQ117" s="297"/>
      <c r="BR117" s="314"/>
      <c r="BS117" s="315"/>
      <c r="BT117" s="315"/>
      <c r="BU117" s="315"/>
      <c r="BV117" s="315"/>
      <c r="BW117" s="315"/>
      <c r="BX117" s="315"/>
      <c r="BY117" s="315"/>
      <c r="BZ117" s="315"/>
      <c r="CA117" s="315"/>
      <c r="CB117" s="315"/>
      <c r="CC117" s="315"/>
      <c r="CD117" s="315"/>
      <c r="CE117" s="315"/>
      <c r="CF117" s="316"/>
      <c r="CG117" s="289"/>
      <c r="CH117" s="290"/>
      <c r="CI117" s="290"/>
      <c r="CJ117" s="290"/>
      <c r="CK117" s="290"/>
      <c r="CL117" s="290"/>
      <c r="CM117" s="290"/>
      <c r="CN117" s="290"/>
      <c r="CO117" s="290"/>
      <c r="CP117" s="290"/>
      <c r="CQ117" s="290"/>
      <c r="CR117" s="290"/>
      <c r="CS117" s="290"/>
      <c r="CT117" s="290"/>
      <c r="CU117" s="291"/>
      <c r="CW117" s="67"/>
      <c r="CX117" s="67"/>
      <c r="CY117" s="67"/>
    </row>
    <row r="118" spans="1:103" s="4" customFormat="1" ht="24.75" customHeight="1">
      <c r="A118" s="289">
        <v>46</v>
      </c>
      <c r="B118" s="290"/>
      <c r="C118" s="291"/>
      <c r="D118" s="317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317"/>
      <c r="P118" s="317"/>
      <c r="Q118" s="317"/>
      <c r="R118" s="317"/>
      <c r="S118" s="317"/>
      <c r="T118" s="317"/>
      <c r="U118" s="317"/>
      <c r="V118" s="317"/>
      <c r="W118" s="317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  <c r="AN118" s="318"/>
      <c r="AO118" s="318"/>
      <c r="AP118" s="318"/>
      <c r="AQ118" s="318"/>
      <c r="AR118" s="318"/>
      <c r="AS118" s="318"/>
      <c r="AT118" s="318"/>
      <c r="AU118" s="318"/>
      <c r="AV118" s="318"/>
      <c r="AW118" s="318"/>
      <c r="AX118" s="318"/>
      <c r="AY118" s="318"/>
      <c r="AZ118" s="318"/>
      <c r="BA118" s="318"/>
      <c r="BB118" s="318"/>
      <c r="BC118" s="295"/>
      <c r="BD118" s="296"/>
      <c r="BE118" s="296"/>
      <c r="BF118" s="296"/>
      <c r="BG118" s="296"/>
      <c r="BH118" s="296"/>
      <c r="BI118" s="296"/>
      <c r="BJ118" s="296"/>
      <c r="BK118" s="296"/>
      <c r="BL118" s="296"/>
      <c r="BM118" s="296"/>
      <c r="BN118" s="296"/>
      <c r="BO118" s="296"/>
      <c r="BP118" s="296"/>
      <c r="BQ118" s="297"/>
      <c r="BR118" s="314"/>
      <c r="BS118" s="315"/>
      <c r="BT118" s="315"/>
      <c r="BU118" s="315"/>
      <c r="BV118" s="315"/>
      <c r="BW118" s="315"/>
      <c r="BX118" s="315"/>
      <c r="BY118" s="315"/>
      <c r="BZ118" s="315"/>
      <c r="CA118" s="315"/>
      <c r="CB118" s="315"/>
      <c r="CC118" s="315"/>
      <c r="CD118" s="315"/>
      <c r="CE118" s="315"/>
      <c r="CF118" s="316"/>
      <c r="CG118" s="289"/>
      <c r="CH118" s="290"/>
      <c r="CI118" s="290"/>
      <c r="CJ118" s="290"/>
      <c r="CK118" s="290"/>
      <c r="CL118" s="290"/>
      <c r="CM118" s="290"/>
      <c r="CN118" s="290"/>
      <c r="CO118" s="290"/>
      <c r="CP118" s="290"/>
      <c r="CQ118" s="290"/>
      <c r="CR118" s="290"/>
      <c r="CS118" s="290"/>
      <c r="CT118" s="290"/>
      <c r="CU118" s="291"/>
      <c r="CW118" s="67"/>
      <c r="CX118" s="67"/>
      <c r="CY118" s="67"/>
    </row>
    <row r="119" spans="1:103" s="26" customFormat="1" ht="15" customHeight="1">
      <c r="A119" s="375"/>
      <c r="B119" s="376"/>
      <c r="C119" s="377"/>
      <c r="D119" s="390"/>
      <c r="E119" s="391"/>
      <c r="F119" s="391"/>
      <c r="G119" s="391"/>
      <c r="H119" s="391"/>
      <c r="I119" s="391"/>
      <c r="J119" s="391"/>
      <c r="K119" s="391"/>
      <c r="L119" s="391"/>
      <c r="M119" s="391"/>
      <c r="N119" s="391"/>
      <c r="O119" s="391"/>
      <c r="P119" s="391"/>
      <c r="Q119" s="391"/>
      <c r="R119" s="391"/>
      <c r="S119" s="391"/>
      <c r="T119" s="391"/>
      <c r="U119" s="391"/>
      <c r="V119" s="391"/>
      <c r="W119" s="392"/>
      <c r="X119" s="348">
        <f>SUM(X78:X118)</f>
        <v>7487306.47</v>
      </c>
      <c r="Y119" s="398"/>
      <c r="Z119" s="398"/>
      <c r="AA119" s="398"/>
      <c r="AB119" s="398"/>
      <c r="AC119" s="398"/>
      <c r="AD119" s="398"/>
      <c r="AE119" s="398"/>
      <c r="AF119" s="398"/>
      <c r="AG119" s="348">
        <f>SUM(AG78:AG118)</f>
        <v>0</v>
      </c>
      <c r="AH119" s="398"/>
      <c r="AI119" s="398"/>
      <c r="AJ119" s="398"/>
      <c r="AK119" s="398"/>
      <c r="AL119" s="398"/>
      <c r="AM119" s="398"/>
      <c r="AN119" s="387"/>
      <c r="AO119" s="388"/>
      <c r="AP119" s="388"/>
      <c r="AQ119" s="388"/>
      <c r="AR119" s="388"/>
      <c r="AS119" s="388"/>
      <c r="AT119" s="388"/>
      <c r="AU119" s="388"/>
      <c r="AV119" s="388"/>
      <c r="AW119" s="388"/>
      <c r="AX119" s="388"/>
      <c r="AY119" s="388"/>
      <c r="AZ119" s="388"/>
      <c r="BA119" s="388"/>
      <c r="BB119" s="389"/>
      <c r="BC119" s="375"/>
      <c r="BD119" s="376"/>
      <c r="BE119" s="376"/>
      <c r="BF119" s="376"/>
      <c r="BG119" s="376"/>
      <c r="BH119" s="376"/>
      <c r="BI119" s="376"/>
      <c r="BJ119" s="376"/>
      <c r="BK119" s="376"/>
      <c r="BL119" s="376"/>
      <c r="BM119" s="376"/>
      <c r="BN119" s="376"/>
      <c r="BO119" s="376"/>
      <c r="BP119" s="376"/>
      <c r="BQ119" s="377"/>
      <c r="BR119" s="375"/>
      <c r="BS119" s="376"/>
      <c r="BT119" s="376"/>
      <c r="BU119" s="376"/>
      <c r="BV119" s="376"/>
      <c r="BW119" s="376"/>
      <c r="BX119" s="376"/>
      <c r="BY119" s="376"/>
      <c r="BZ119" s="376"/>
      <c r="CA119" s="376"/>
      <c r="CB119" s="376"/>
      <c r="CC119" s="376"/>
      <c r="CD119" s="376"/>
      <c r="CE119" s="376"/>
      <c r="CF119" s="377"/>
      <c r="CG119" s="375"/>
      <c r="CH119" s="376"/>
      <c r="CI119" s="376"/>
      <c r="CJ119" s="376"/>
      <c r="CK119" s="376"/>
      <c r="CL119" s="376"/>
      <c r="CM119" s="376"/>
      <c r="CN119" s="376"/>
      <c r="CO119" s="376"/>
      <c r="CP119" s="376"/>
      <c r="CQ119" s="376"/>
      <c r="CR119" s="376"/>
      <c r="CS119" s="376"/>
      <c r="CT119" s="376"/>
      <c r="CU119" s="377"/>
      <c r="CW119" s="64"/>
      <c r="CX119" s="64"/>
      <c r="CY119" s="63"/>
    </row>
    <row r="120" spans="101:103" s="4" customFormat="1" ht="16.5" customHeight="1">
      <c r="CW120" s="73"/>
      <c r="CX120" s="97"/>
      <c r="CY120" s="67"/>
    </row>
    <row r="121" spans="1:103" s="110" customFormat="1" ht="21" customHeight="1">
      <c r="A121" s="442">
        <v>19</v>
      </c>
      <c r="B121" s="442"/>
      <c r="C121" s="442"/>
      <c r="D121" s="440"/>
      <c r="E121" s="440"/>
      <c r="F121" s="440"/>
      <c r="G121" s="440"/>
      <c r="H121" s="440"/>
      <c r="I121" s="440"/>
      <c r="J121" s="440"/>
      <c r="K121" s="440"/>
      <c r="L121" s="440"/>
      <c r="M121" s="440"/>
      <c r="N121" s="440"/>
      <c r="O121" s="440"/>
      <c r="P121" s="440"/>
      <c r="Q121" s="440"/>
      <c r="R121" s="440"/>
      <c r="S121" s="440"/>
      <c r="T121" s="440"/>
      <c r="U121" s="440"/>
      <c r="V121" s="440"/>
      <c r="W121" s="440"/>
      <c r="X121" s="438"/>
      <c r="Y121" s="438"/>
      <c r="Z121" s="438"/>
      <c r="AA121" s="438"/>
      <c r="AB121" s="438"/>
      <c r="AC121" s="438"/>
      <c r="AD121" s="438"/>
      <c r="AE121" s="438"/>
      <c r="AF121" s="438"/>
      <c r="AG121" s="438"/>
      <c r="AH121" s="438"/>
      <c r="AI121" s="438"/>
      <c r="AJ121" s="438"/>
      <c r="AK121" s="438"/>
      <c r="AL121" s="438"/>
      <c r="AM121" s="438"/>
      <c r="AN121" s="439"/>
      <c r="AO121" s="439"/>
      <c r="AP121" s="439"/>
      <c r="AQ121" s="439"/>
      <c r="AR121" s="439"/>
      <c r="AS121" s="439"/>
      <c r="AT121" s="439"/>
      <c r="AU121" s="439"/>
      <c r="AV121" s="439"/>
      <c r="AW121" s="439"/>
      <c r="AX121" s="439"/>
      <c r="AY121" s="439"/>
      <c r="AZ121" s="439"/>
      <c r="BA121" s="439"/>
      <c r="BB121" s="439"/>
      <c r="BC121" s="440"/>
      <c r="BD121" s="440"/>
      <c r="BE121" s="440"/>
      <c r="BF121" s="440"/>
      <c r="BG121" s="440"/>
      <c r="BH121" s="440"/>
      <c r="BI121" s="440"/>
      <c r="BJ121" s="440"/>
      <c r="BK121" s="440"/>
      <c r="BL121" s="440"/>
      <c r="BM121" s="440"/>
      <c r="BN121" s="440"/>
      <c r="BO121" s="440"/>
      <c r="BP121" s="440"/>
      <c r="BQ121" s="440"/>
      <c r="BR121" s="441"/>
      <c r="BS121" s="441"/>
      <c r="BT121" s="441"/>
      <c r="BU121" s="441"/>
      <c r="BV121" s="441"/>
      <c r="BW121" s="441"/>
      <c r="BX121" s="441"/>
      <c r="BY121" s="441"/>
      <c r="BZ121" s="441"/>
      <c r="CA121" s="441"/>
      <c r="CB121" s="441"/>
      <c r="CC121" s="441"/>
      <c r="CD121" s="441"/>
      <c r="CE121" s="441"/>
      <c r="CF121" s="441"/>
      <c r="CG121" s="442"/>
      <c r="CH121" s="442"/>
      <c r="CI121" s="442"/>
      <c r="CJ121" s="442"/>
      <c r="CK121" s="442"/>
      <c r="CL121" s="442"/>
      <c r="CM121" s="442"/>
      <c r="CN121" s="442"/>
      <c r="CO121" s="442"/>
      <c r="CP121" s="442"/>
      <c r="CQ121" s="442"/>
      <c r="CR121" s="442"/>
      <c r="CS121" s="442"/>
      <c r="CT121" s="442"/>
      <c r="CU121" s="442"/>
      <c r="CW121" s="138"/>
      <c r="CX121" s="138"/>
      <c r="CY121" s="138"/>
    </row>
    <row r="122" spans="1:103" s="3" customFormat="1" ht="15.75">
      <c r="A122" s="174" t="s">
        <v>77</v>
      </c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4"/>
      <c r="AZ122" s="174"/>
      <c r="BA122" s="174"/>
      <c r="BB122" s="174"/>
      <c r="BC122" s="174"/>
      <c r="BD122" s="174"/>
      <c r="BE122" s="174"/>
      <c r="BF122" s="174"/>
      <c r="BG122" s="174"/>
      <c r="BH122" s="174"/>
      <c r="BI122" s="174"/>
      <c r="BJ122" s="174"/>
      <c r="BK122" s="174"/>
      <c r="BL122" s="174"/>
      <c r="BM122" s="174"/>
      <c r="BN122" s="174"/>
      <c r="BO122" s="174"/>
      <c r="BP122" s="174"/>
      <c r="BQ122" s="174"/>
      <c r="BR122" s="174"/>
      <c r="BS122" s="174"/>
      <c r="BT122" s="174"/>
      <c r="BU122" s="174"/>
      <c r="BV122" s="174"/>
      <c r="BW122" s="174"/>
      <c r="BX122" s="174"/>
      <c r="BY122" s="174"/>
      <c r="BZ122" s="174"/>
      <c r="CA122" s="174"/>
      <c r="CB122" s="174"/>
      <c r="CC122" s="174"/>
      <c r="CD122" s="174"/>
      <c r="CE122" s="174"/>
      <c r="CF122" s="174"/>
      <c r="CG122" s="174"/>
      <c r="CH122" s="174"/>
      <c r="CI122" s="174"/>
      <c r="CJ122" s="174"/>
      <c r="CK122" s="174"/>
      <c r="CL122" s="174"/>
      <c r="CM122" s="174"/>
      <c r="CN122" s="174"/>
      <c r="CO122" s="174"/>
      <c r="CP122" s="174"/>
      <c r="CQ122" s="174"/>
      <c r="CR122" s="174"/>
      <c r="CS122" s="174"/>
      <c r="CT122" s="174"/>
      <c r="CU122" s="174"/>
      <c r="CW122" s="109"/>
      <c r="CX122" s="109"/>
      <c r="CY122" s="109"/>
    </row>
    <row r="123" spans="101:103" s="4" customFormat="1" ht="12.75">
      <c r="CW123" s="67"/>
      <c r="CX123" s="67"/>
      <c r="CY123" s="67"/>
    </row>
    <row r="124" spans="1:103" s="4" customFormat="1" ht="12.75">
      <c r="A124" s="181" t="s">
        <v>2</v>
      </c>
      <c r="B124" s="182"/>
      <c r="C124" s="182"/>
      <c r="D124" s="183"/>
      <c r="E124" s="181" t="s">
        <v>85</v>
      </c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3"/>
      <c r="AQ124" s="181" t="s">
        <v>87</v>
      </c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182"/>
      <c r="BC124" s="182"/>
      <c r="BD124" s="182"/>
      <c r="BE124" s="182"/>
      <c r="BF124" s="182"/>
      <c r="BG124" s="182"/>
      <c r="BH124" s="182"/>
      <c r="BI124" s="182"/>
      <c r="BJ124" s="182"/>
      <c r="BK124" s="182"/>
      <c r="BL124" s="182"/>
      <c r="BM124" s="182"/>
      <c r="BN124" s="182"/>
      <c r="BO124" s="182"/>
      <c r="BP124" s="182"/>
      <c r="BQ124" s="182"/>
      <c r="BR124" s="182"/>
      <c r="BS124" s="182"/>
      <c r="BT124" s="182"/>
      <c r="BU124" s="182"/>
      <c r="BV124" s="183"/>
      <c r="BW124" s="181" t="s">
        <v>78</v>
      </c>
      <c r="BX124" s="182"/>
      <c r="BY124" s="182"/>
      <c r="BZ124" s="182"/>
      <c r="CA124" s="182"/>
      <c r="CB124" s="182"/>
      <c r="CC124" s="182"/>
      <c r="CD124" s="182"/>
      <c r="CE124" s="182"/>
      <c r="CF124" s="182"/>
      <c r="CG124" s="182"/>
      <c r="CH124" s="182"/>
      <c r="CI124" s="182"/>
      <c r="CJ124" s="182"/>
      <c r="CK124" s="182"/>
      <c r="CL124" s="182"/>
      <c r="CM124" s="182"/>
      <c r="CN124" s="182"/>
      <c r="CO124" s="182"/>
      <c r="CP124" s="182"/>
      <c r="CQ124" s="182"/>
      <c r="CR124" s="182"/>
      <c r="CS124" s="182"/>
      <c r="CT124" s="182"/>
      <c r="CU124" s="183"/>
      <c r="CW124" s="67"/>
      <c r="CX124" s="67"/>
      <c r="CY124" s="67"/>
    </row>
    <row r="125" spans="1:103" s="4" customFormat="1" ht="12.75">
      <c r="A125" s="178" t="s">
        <v>3</v>
      </c>
      <c r="B125" s="179"/>
      <c r="C125" s="179"/>
      <c r="D125" s="180"/>
      <c r="E125" s="178" t="s">
        <v>86</v>
      </c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80"/>
      <c r="AQ125" s="178" t="s">
        <v>88</v>
      </c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  <c r="BI125" s="179"/>
      <c r="BJ125" s="179"/>
      <c r="BK125" s="179"/>
      <c r="BL125" s="179"/>
      <c r="BM125" s="179"/>
      <c r="BN125" s="179"/>
      <c r="BO125" s="179"/>
      <c r="BP125" s="179"/>
      <c r="BQ125" s="179"/>
      <c r="BR125" s="179"/>
      <c r="BS125" s="179"/>
      <c r="BT125" s="179"/>
      <c r="BU125" s="179"/>
      <c r="BV125" s="180"/>
      <c r="BW125" s="178"/>
      <c r="BX125" s="179"/>
      <c r="BY125" s="179"/>
      <c r="BZ125" s="179"/>
      <c r="CA125" s="179"/>
      <c r="CB125" s="179"/>
      <c r="CC125" s="179"/>
      <c r="CD125" s="179"/>
      <c r="CE125" s="179"/>
      <c r="CF125" s="179"/>
      <c r="CG125" s="179"/>
      <c r="CH125" s="179"/>
      <c r="CI125" s="179"/>
      <c r="CJ125" s="179"/>
      <c r="CK125" s="179"/>
      <c r="CL125" s="179"/>
      <c r="CM125" s="179"/>
      <c r="CN125" s="179"/>
      <c r="CO125" s="179"/>
      <c r="CP125" s="179"/>
      <c r="CQ125" s="179"/>
      <c r="CR125" s="179"/>
      <c r="CS125" s="179"/>
      <c r="CT125" s="179"/>
      <c r="CU125" s="180"/>
      <c r="CW125" s="67"/>
      <c r="CX125" s="67"/>
      <c r="CY125" s="67"/>
    </row>
    <row r="126" spans="1:103" s="4" customFormat="1" ht="12.75">
      <c r="A126" s="178"/>
      <c r="B126" s="179"/>
      <c r="C126" s="179"/>
      <c r="D126" s="180"/>
      <c r="E126" s="178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80"/>
      <c r="AQ126" s="178" t="s">
        <v>89</v>
      </c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79"/>
      <c r="BH126" s="179"/>
      <c r="BI126" s="179"/>
      <c r="BJ126" s="179"/>
      <c r="BK126" s="179"/>
      <c r="BL126" s="179"/>
      <c r="BM126" s="179"/>
      <c r="BN126" s="179"/>
      <c r="BO126" s="179"/>
      <c r="BP126" s="179"/>
      <c r="BQ126" s="179"/>
      <c r="BR126" s="179"/>
      <c r="BS126" s="179"/>
      <c r="BT126" s="179"/>
      <c r="BU126" s="179"/>
      <c r="BV126" s="180"/>
      <c r="BW126" s="178"/>
      <c r="BX126" s="179"/>
      <c r="BY126" s="179"/>
      <c r="BZ126" s="179"/>
      <c r="CA126" s="179"/>
      <c r="CB126" s="179"/>
      <c r="CC126" s="179"/>
      <c r="CD126" s="179"/>
      <c r="CE126" s="179"/>
      <c r="CF126" s="179"/>
      <c r="CG126" s="179"/>
      <c r="CH126" s="179"/>
      <c r="CI126" s="179"/>
      <c r="CJ126" s="179"/>
      <c r="CK126" s="179"/>
      <c r="CL126" s="179"/>
      <c r="CM126" s="179"/>
      <c r="CN126" s="179"/>
      <c r="CO126" s="179"/>
      <c r="CP126" s="179"/>
      <c r="CQ126" s="179"/>
      <c r="CR126" s="179"/>
      <c r="CS126" s="179"/>
      <c r="CT126" s="179"/>
      <c r="CU126" s="180"/>
      <c r="CW126" s="67"/>
      <c r="CX126" s="67"/>
      <c r="CY126" s="67"/>
    </row>
    <row r="127" spans="1:103" s="4" customFormat="1" ht="12.75">
      <c r="A127" s="178"/>
      <c r="B127" s="179"/>
      <c r="C127" s="179"/>
      <c r="D127" s="180"/>
      <c r="E127" s="200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2"/>
      <c r="AQ127" s="200" t="s">
        <v>90</v>
      </c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  <c r="BI127" s="201"/>
      <c r="BJ127" s="201"/>
      <c r="BK127" s="201"/>
      <c r="BL127" s="201"/>
      <c r="BM127" s="201"/>
      <c r="BN127" s="201"/>
      <c r="BO127" s="201"/>
      <c r="BP127" s="201"/>
      <c r="BQ127" s="201"/>
      <c r="BR127" s="201"/>
      <c r="BS127" s="201"/>
      <c r="BT127" s="201"/>
      <c r="BU127" s="201"/>
      <c r="BV127" s="202"/>
      <c r="BW127" s="178"/>
      <c r="BX127" s="179"/>
      <c r="BY127" s="179"/>
      <c r="BZ127" s="179"/>
      <c r="CA127" s="179"/>
      <c r="CB127" s="179"/>
      <c r="CC127" s="179"/>
      <c r="CD127" s="179"/>
      <c r="CE127" s="179"/>
      <c r="CF127" s="179"/>
      <c r="CG127" s="179"/>
      <c r="CH127" s="179"/>
      <c r="CI127" s="179"/>
      <c r="CJ127" s="179"/>
      <c r="CK127" s="179"/>
      <c r="CL127" s="179"/>
      <c r="CM127" s="179"/>
      <c r="CN127" s="179"/>
      <c r="CO127" s="179"/>
      <c r="CP127" s="179"/>
      <c r="CQ127" s="179"/>
      <c r="CR127" s="179"/>
      <c r="CS127" s="179"/>
      <c r="CT127" s="179"/>
      <c r="CU127" s="180"/>
      <c r="CW127" s="67"/>
      <c r="CX127" s="67"/>
      <c r="CY127" s="67"/>
    </row>
    <row r="128" spans="1:103" s="4" customFormat="1" ht="12.75">
      <c r="A128" s="175">
        <v>1</v>
      </c>
      <c r="B128" s="176"/>
      <c r="C128" s="176"/>
      <c r="D128" s="177"/>
      <c r="E128" s="175">
        <v>2</v>
      </c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7"/>
      <c r="AQ128" s="178">
        <v>3</v>
      </c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79"/>
      <c r="BJ128" s="179"/>
      <c r="BK128" s="179"/>
      <c r="BL128" s="179"/>
      <c r="BM128" s="179"/>
      <c r="BN128" s="179"/>
      <c r="BO128" s="179"/>
      <c r="BP128" s="179"/>
      <c r="BQ128" s="179"/>
      <c r="BR128" s="179"/>
      <c r="BS128" s="179"/>
      <c r="BT128" s="179"/>
      <c r="BU128" s="179"/>
      <c r="BV128" s="180"/>
      <c r="BW128" s="175">
        <v>4</v>
      </c>
      <c r="BX128" s="176"/>
      <c r="BY128" s="176"/>
      <c r="BZ128" s="176"/>
      <c r="CA128" s="176"/>
      <c r="CB128" s="176"/>
      <c r="CC128" s="176"/>
      <c r="CD128" s="176"/>
      <c r="CE128" s="176"/>
      <c r="CF128" s="176"/>
      <c r="CG128" s="176"/>
      <c r="CH128" s="176"/>
      <c r="CI128" s="176"/>
      <c r="CJ128" s="176"/>
      <c r="CK128" s="176"/>
      <c r="CL128" s="176"/>
      <c r="CM128" s="176"/>
      <c r="CN128" s="176"/>
      <c r="CO128" s="176"/>
      <c r="CP128" s="176"/>
      <c r="CQ128" s="176"/>
      <c r="CR128" s="176"/>
      <c r="CS128" s="176"/>
      <c r="CT128" s="176"/>
      <c r="CU128" s="177"/>
      <c r="CW128" s="67"/>
      <c r="CX128" s="67"/>
      <c r="CY128" s="67"/>
    </row>
    <row r="129" spans="1:103" s="4" customFormat="1" ht="15" customHeight="1">
      <c r="A129" s="194"/>
      <c r="B129" s="195"/>
      <c r="C129" s="195"/>
      <c r="D129" s="196"/>
      <c r="E129" s="194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6"/>
      <c r="AQ129" s="194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5"/>
      <c r="BC129" s="195"/>
      <c r="BD129" s="195"/>
      <c r="BE129" s="195"/>
      <c r="BF129" s="195"/>
      <c r="BG129" s="195"/>
      <c r="BH129" s="195"/>
      <c r="BI129" s="195"/>
      <c r="BJ129" s="195"/>
      <c r="BK129" s="195"/>
      <c r="BL129" s="195"/>
      <c r="BM129" s="195"/>
      <c r="BN129" s="195"/>
      <c r="BO129" s="195"/>
      <c r="BP129" s="195"/>
      <c r="BQ129" s="195"/>
      <c r="BR129" s="195"/>
      <c r="BS129" s="195"/>
      <c r="BT129" s="195"/>
      <c r="BU129" s="195"/>
      <c r="BV129" s="196"/>
      <c r="BW129" s="197"/>
      <c r="BX129" s="198"/>
      <c r="BY129" s="198"/>
      <c r="BZ129" s="198"/>
      <c r="CA129" s="198"/>
      <c r="CB129" s="198"/>
      <c r="CC129" s="198"/>
      <c r="CD129" s="198"/>
      <c r="CE129" s="198"/>
      <c r="CF129" s="198"/>
      <c r="CG129" s="198"/>
      <c r="CH129" s="198"/>
      <c r="CI129" s="198"/>
      <c r="CJ129" s="198"/>
      <c r="CK129" s="198"/>
      <c r="CL129" s="198"/>
      <c r="CM129" s="198"/>
      <c r="CN129" s="198"/>
      <c r="CO129" s="198"/>
      <c r="CP129" s="198"/>
      <c r="CQ129" s="198"/>
      <c r="CR129" s="198"/>
      <c r="CS129" s="198"/>
      <c r="CT129" s="198"/>
      <c r="CU129" s="199"/>
      <c r="CW129" s="67"/>
      <c r="CX129" s="67"/>
      <c r="CY129" s="67"/>
    </row>
    <row r="130" spans="1:103" s="4" customFormat="1" ht="15" customHeight="1">
      <c r="A130" s="194"/>
      <c r="B130" s="195"/>
      <c r="C130" s="195"/>
      <c r="D130" s="196"/>
      <c r="E130" s="194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6"/>
      <c r="AQ130" s="194"/>
      <c r="AR130" s="195"/>
      <c r="AS130" s="195"/>
      <c r="AT130" s="195"/>
      <c r="AU130" s="195"/>
      <c r="AV130" s="195"/>
      <c r="AW130" s="195"/>
      <c r="AX130" s="195"/>
      <c r="AY130" s="195"/>
      <c r="AZ130" s="195"/>
      <c r="BA130" s="195"/>
      <c r="BB130" s="195"/>
      <c r="BC130" s="195"/>
      <c r="BD130" s="195"/>
      <c r="BE130" s="195"/>
      <c r="BF130" s="195"/>
      <c r="BG130" s="195"/>
      <c r="BH130" s="195"/>
      <c r="BI130" s="195"/>
      <c r="BJ130" s="195"/>
      <c r="BK130" s="195"/>
      <c r="BL130" s="195"/>
      <c r="BM130" s="195"/>
      <c r="BN130" s="195"/>
      <c r="BO130" s="195"/>
      <c r="BP130" s="195"/>
      <c r="BQ130" s="195"/>
      <c r="BR130" s="195"/>
      <c r="BS130" s="195"/>
      <c r="BT130" s="195"/>
      <c r="BU130" s="195"/>
      <c r="BV130" s="196"/>
      <c r="BW130" s="197"/>
      <c r="BX130" s="198"/>
      <c r="BY130" s="198"/>
      <c r="BZ130" s="198"/>
      <c r="CA130" s="198"/>
      <c r="CB130" s="198"/>
      <c r="CC130" s="198"/>
      <c r="CD130" s="198"/>
      <c r="CE130" s="198"/>
      <c r="CF130" s="198"/>
      <c r="CG130" s="198"/>
      <c r="CH130" s="198"/>
      <c r="CI130" s="198"/>
      <c r="CJ130" s="198"/>
      <c r="CK130" s="198"/>
      <c r="CL130" s="198"/>
      <c r="CM130" s="198"/>
      <c r="CN130" s="198"/>
      <c r="CO130" s="198"/>
      <c r="CP130" s="198"/>
      <c r="CQ130" s="198"/>
      <c r="CR130" s="198"/>
      <c r="CS130" s="198"/>
      <c r="CT130" s="198"/>
      <c r="CU130" s="199"/>
      <c r="CW130" s="67"/>
      <c r="CX130" s="67"/>
      <c r="CY130" s="67"/>
    </row>
    <row r="131" spans="1:103" s="4" customFormat="1" ht="15" customHeight="1">
      <c r="A131" s="194"/>
      <c r="B131" s="195"/>
      <c r="C131" s="195"/>
      <c r="D131" s="196"/>
      <c r="E131" s="194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6"/>
      <c r="AQ131" s="194"/>
      <c r="AR131" s="195"/>
      <c r="AS131" s="195"/>
      <c r="AT131" s="195"/>
      <c r="AU131" s="195"/>
      <c r="AV131" s="195"/>
      <c r="AW131" s="195"/>
      <c r="AX131" s="195"/>
      <c r="AY131" s="195"/>
      <c r="AZ131" s="195"/>
      <c r="BA131" s="195"/>
      <c r="BB131" s="195"/>
      <c r="BC131" s="195"/>
      <c r="BD131" s="195"/>
      <c r="BE131" s="195"/>
      <c r="BF131" s="195"/>
      <c r="BG131" s="195"/>
      <c r="BH131" s="195"/>
      <c r="BI131" s="195"/>
      <c r="BJ131" s="195"/>
      <c r="BK131" s="195"/>
      <c r="BL131" s="195"/>
      <c r="BM131" s="195"/>
      <c r="BN131" s="195"/>
      <c r="BO131" s="195"/>
      <c r="BP131" s="195"/>
      <c r="BQ131" s="195"/>
      <c r="BR131" s="195"/>
      <c r="BS131" s="195"/>
      <c r="BT131" s="195"/>
      <c r="BU131" s="195"/>
      <c r="BV131" s="196"/>
      <c r="BW131" s="197"/>
      <c r="BX131" s="198"/>
      <c r="BY131" s="198"/>
      <c r="BZ131" s="198"/>
      <c r="CA131" s="198"/>
      <c r="CB131" s="198"/>
      <c r="CC131" s="198"/>
      <c r="CD131" s="198"/>
      <c r="CE131" s="198"/>
      <c r="CF131" s="198"/>
      <c r="CG131" s="198"/>
      <c r="CH131" s="198"/>
      <c r="CI131" s="198"/>
      <c r="CJ131" s="198"/>
      <c r="CK131" s="198"/>
      <c r="CL131" s="198"/>
      <c r="CM131" s="198"/>
      <c r="CN131" s="198"/>
      <c r="CO131" s="198"/>
      <c r="CP131" s="198"/>
      <c r="CQ131" s="198"/>
      <c r="CR131" s="198"/>
      <c r="CS131" s="198"/>
      <c r="CT131" s="198"/>
      <c r="CU131" s="199"/>
      <c r="CW131" s="67"/>
      <c r="CX131" s="67"/>
      <c r="CY131" s="67"/>
    </row>
    <row r="132" spans="1:103" s="4" customFormat="1" ht="15" customHeight="1">
      <c r="A132" s="194"/>
      <c r="B132" s="195"/>
      <c r="C132" s="195"/>
      <c r="D132" s="196"/>
      <c r="E132" s="194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6"/>
      <c r="AQ132" s="194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5"/>
      <c r="BC132" s="195"/>
      <c r="BD132" s="195"/>
      <c r="BE132" s="195"/>
      <c r="BF132" s="195"/>
      <c r="BG132" s="195"/>
      <c r="BH132" s="195"/>
      <c r="BI132" s="195"/>
      <c r="BJ132" s="195"/>
      <c r="BK132" s="195"/>
      <c r="BL132" s="195"/>
      <c r="BM132" s="195"/>
      <c r="BN132" s="195"/>
      <c r="BO132" s="195"/>
      <c r="BP132" s="195"/>
      <c r="BQ132" s="195"/>
      <c r="BR132" s="195"/>
      <c r="BS132" s="195"/>
      <c r="BT132" s="195"/>
      <c r="BU132" s="195"/>
      <c r="BV132" s="196"/>
      <c r="BW132" s="197"/>
      <c r="BX132" s="198"/>
      <c r="BY132" s="198"/>
      <c r="BZ132" s="198"/>
      <c r="CA132" s="198"/>
      <c r="CB132" s="198"/>
      <c r="CC132" s="198"/>
      <c r="CD132" s="198"/>
      <c r="CE132" s="198"/>
      <c r="CF132" s="198"/>
      <c r="CG132" s="198"/>
      <c r="CH132" s="198"/>
      <c r="CI132" s="198"/>
      <c r="CJ132" s="198"/>
      <c r="CK132" s="198"/>
      <c r="CL132" s="198"/>
      <c r="CM132" s="198"/>
      <c r="CN132" s="198"/>
      <c r="CO132" s="198"/>
      <c r="CP132" s="198"/>
      <c r="CQ132" s="198"/>
      <c r="CR132" s="198"/>
      <c r="CS132" s="198"/>
      <c r="CT132" s="198"/>
      <c r="CU132" s="199"/>
      <c r="CW132" s="67"/>
      <c r="CX132" s="67"/>
      <c r="CY132" s="67"/>
    </row>
    <row r="133" spans="101:103" s="4" customFormat="1" ht="9" customHeight="1">
      <c r="CW133" s="67"/>
      <c r="CX133" s="67"/>
      <c r="CY133" s="67"/>
    </row>
    <row r="134" spans="101:103" s="4" customFormat="1" ht="7.5" customHeight="1">
      <c r="CW134" s="67"/>
      <c r="CX134" s="67"/>
      <c r="CY134" s="67"/>
    </row>
    <row r="135" spans="1:103" s="3" customFormat="1" ht="15.75">
      <c r="A135" s="174" t="s">
        <v>79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74"/>
      <c r="BJ135" s="174"/>
      <c r="BK135" s="174"/>
      <c r="BL135" s="174"/>
      <c r="BM135" s="174"/>
      <c r="BN135" s="174"/>
      <c r="BO135" s="174"/>
      <c r="BP135" s="174"/>
      <c r="BQ135" s="174"/>
      <c r="BR135" s="174"/>
      <c r="BS135" s="174"/>
      <c r="BT135" s="174"/>
      <c r="BU135" s="174"/>
      <c r="BV135" s="174"/>
      <c r="BW135" s="174"/>
      <c r="BX135" s="174"/>
      <c r="BY135" s="174"/>
      <c r="BZ135" s="174"/>
      <c r="CA135" s="174"/>
      <c r="CB135" s="174"/>
      <c r="CC135" s="174"/>
      <c r="CD135" s="174"/>
      <c r="CE135" s="174"/>
      <c r="CF135" s="174"/>
      <c r="CG135" s="174"/>
      <c r="CH135" s="174"/>
      <c r="CI135" s="174"/>
      <c r="CJ135" s="174"/>
      <c r="CK135" s="174"/>
      <c r="CL135" s="174"/>
      <c r="CM135" s="174"/>
      <c r="CN135" s="174"/>
      <c r="CO135" s="174"/>
      <c r="CP135" s="174"/>
      <c r="CQ135" s="174"/>
      <c r="CR135" s="174"/>
      <c r="CS135" s="174"/>
      <c r="CT135" s="174"/>
      <c r="CU135" s="174"/>
      <c r="CW135" s="109"/>
      <c r="CX135" s="109"/>
      <c r="CY135" s="109"/>
    </row>
    <row r="136" spans="101:103" s="4" customFormat="1" ht="9" customHeight="1">
      <c r="CW136" s="67"/>
      <c r="CX136" s="67"/>
      <c r="CY136" s="67"/>
    </row>
    <row r="137" spans="1:103" s="4" customFormat="1" ht="12.75">
      <c r="A137" s="181" t="s">
        <v>2</v>
      </c>
      <c r="B137" s="182"/>
      <c r="C137" s="182"/>
      <c r="D137" s="183"/>
      <c r="E137" s="181" t="s">
        <v>80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3"/>
      <c r="BA137" s="181" t="s">
        <v>82</v>
      </c>
      <c r="BB137" s="182"/>
      <c r="BC137" s="182"/>
      <c r="BD137" s="182"/>
      <c r="BE137" s="182"/>
      <c r="BF137" s="182"/>
      <c r="BG137" s="182"/>
      <c r="BH137" s="182"/>
      <c r="BI137" s="182"/>
      <c r="BJ137" s="182"/>
      <c r="BK137" s="182"/>
      <c r="BL137" s="182"/>
      <c r="BM137" s="182"/>
      <c r="BN137" s="182"/>
      <c r="BO137" s="182"/>
      <c r="BP137" s="182"/>
      <c r="BQ137" s="182"/>
      <c r="BR137" s="182"/>
      <c r="BS137" s="182"/>
      <c r="BT137" s="182"/>
      <c r="BU137" s="182"/>
      <c r="BV137" s="182"/>
      <c r="BW137" s="182"/>
      <c r="BX137" s="182"/>
      <c r="BY137" s="182"/>
      <c r="BZ137" s="182"/>
      <c r="CA137" s="182"/>
      <c r="CB137" s="182"/>
      <c r="CC137" s="182"/>
      <c r="CD137" s="182"/>
      <c r="CE137" s="182"/>
      <c r="CF137" s="182"/>
      <c r="CG137" s="182"/>
      <c r="CH137" s="182"/>
      <c r="CI137" s="182"/>
      <c r="CJ137" s="182"/>
      <c r="CK137" s="182"/>
      <c r="CL137" s="182"/>
      <c r="CM137" s="182"/>
      <c r="CN137" s="182"/>
      <c r="CO137" s="182"/>
      <c r="CP137" s="182"/>
      <c r="CQ137" s="182"/>
      <c r="CR137" s="182"/>
      <c r="CS137" s="182"/>
      <c r="CT137" s="182"/>
      <c r="CU137" s="183"/>
      <c r="CW137" s="67"/>
      <c r="CX137" s="67"/>
      <c r="CY137" s="67"/>
    </row>
    <row r="138" spans="1:103" s="4" customFormat="1" ht="12.75">
      <c r="A138" s="178" t="s">
        <v>3</v>
      </c>
      <c r="B138" s="179"/>
      <c r="C138" s="179"/>
      <c r="D138" s="180"/>
      <c r="E138" s="178" t="s">
        <v>81</v>
      </c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80"/>
      <c r="BA138" s="178" t="s">
        <v>83</v>
      </c>
      <c r="BB138" s="179"/>
      <c r="BC138" s="179"/>
      <c r="BD138" s="179"/>
      <c r="BE138" s="179"/>
      <c r="BF138" s="179"/>
      <c r="BG138" s="179"/>
      <c r="BH138" s="179"/>
      <c r="BI138" s="179"/>
      <c r="BJ138" s="179"/>
      <c r="BK138" s="179"/>
      <c r="BL138" s="179"/>
      <c r="BM138" s="179"/>
      <c r="BN138" s="179"/>
      <c r="BO138" s="179"/>
      <c r="BP138" s="179"/>
      <c r="BQ138" s="179"/>
      <c r="BR138" s="179"/>
      <c r="BS138" s="179"/>
      <c r="BT138" s="179"/>
      <c r="BU138" s="179"/>
      <c r="BV138" s="179"/>
      <c r="BW138" s="179"/>
      <c r="BX138" s="179"/>
      <c r="BY138" s="179"/>
      <c r="BZ138" s="179"/>
      <c r="CA138" s="179"/>
      <c r="CB138" s="179"/>
      <c r="CC138" s="179"/>
      <c r="CD138" s="179"/>
      <c r="CE138" s="179"/>
      <c r="CF138" s="179"/>
      <c r="CG138" s="179"/>
      <c r="CH138" s="179"/>
      <c r="CI138" s="179"/>
      <c r="CJ138" s="179"/>
      <c r="CK138" s="179"/>
      <c r="CL138" s="179"/>
      <c r="CM138" s="179"/>
      <c r="CN138" s="179"/>
      <c r="CO138" s="179"/>
      <c r="CP138" s="179"/>
      <c r="CQ138" s="179"/>
      <c r="CR138" s="179"/>
      <c r="CS138" s="179"/>
      <c r="CT138" s="179"/>
      <c r="CU138" s="180"/>
      <c r="CW138" s="67"/>
      <c r="CX138" s="67"/>
      <c r="CY138" s="67"/>
    </row>
    <row r="139" spans="1:103" s="4" customFormat="1" ht="12.75">
      <c r="A139" s="178"/>
      <c r="B139" s="179"/>
      <c r="C139" s="179"/>
      <c r="D139" s="180"/>
      <c r="E139" s="178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79"/>
      <c r="AT139" s="179"/>
      <c r="AU139" s="179"/>
      <c r="AV139" s="179"/>
      <c r="AW139" s="179"/>
      <c r="AX139" s="179"/>
      <c r="AY139" s="179"/>
      <c r="AZ139" s="180"/>
      <c r="BA139" s="178" t="s">
        <v>84</v>
      </c>
      <c r="BB139" s="179"/>
      <c r="BC139" s="179"/>
      <c r="BD139" s="179"/>
      <c r="BE139" s="179"/>
      <c r="BF139" s="179"/>
      <c r="BG139" s="179"/>
      <c r="BH139" s="179"/>
      <c r="BI139" s="179"/>
      <c r="BJ139" s="179"/>
      <c r="BK139" s="179"/>
      <c r="BL139" s="179"/>
      <c r="BM139" s="179"/>
      <c r="BN139" s="179"/>
      <c r="BO139" s="179"/>
      <c r="BP139" s="179"/>
      <c r="BQ139" s="179"/>
      <c r="BR139" s="179"/>
      <c r="BS139" s="179"/>
      <c r="BT139" s="179"/>
      <c r="BU139" s="179"/>
      <c r="BV139" s="179"/>
      <c r="BW139" s="179"/>
      <c r="BX139" s="179"/>
      <c r="BY139" s="179"/>
      <c r="BZ139" s="179"/>
      <c r="CA139" s="179"/>
      <c r="CB139" s="179"/>
      <c r="CC139" s="179"/>
      <c r="CD139" s="179"/>
      <c r="CE139" s="179"/>
      <c r="CF139" s="179"/>
      <c r="CG139" s="179"/>
      <c r="CH139" s="179"/>
      <c r="CI139" s="179"/>
      <c r="CJ139" s="179"/>
      <c r="CK139" s="179"/>
      <c r="CL139" s="179"/>
      <c r="CM139" s="179"/>
      <c r="CN139" s="179"/>
      <c r="CO139" s="179"/>
      <c r="CP139" s="179"/>
      <c r="CQ139" s="179"/>
      <c r="CR139" s="179"/>
      <c r="CS139" s="179"/>
      <c r="CT139" s="179"/>
      <c r="CU139" s="180"/>
      <c r="CW139" s="67"/>
      <c r="CX139" s="67"/>
      <c r="CY139" s="67"/>
    </row>
    <row r="140" spans="1:103" s="4" customFormat="1" ht="12.75">
      <c r="A140" s="175">
        <v>1</v>
      </c>
      <c r="B140" s="176"/>
      <c r="C140" s="176"/>
      <c r="D140" s="177"/>
      <c r="E140" s="175">
        <v>2</v>
      </c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  <c r="AS140" s="176"/>
      <c r="AT140" s="176"/>
      <c r="AU140" s="176"/>
      <c r="AV140" s="176"/>
      <c r="AW140" s="176"/>
      <c r="AX140" s="176"/>
      <c r="AY140" s="176"/>
      <c r="AZ140" s="177"/>
      <c r="BA140" s="175">
        <v>3</v>
      </c>
      <c r="BB140" s="176"/>
      <c r="BC140" s="176"/>
      <c r="BD140" s="176"/>
      <c r="BE140" s="176"/>
      <c r="BF140" s="176"/>
      <c r="BG140" s="176"/>
      <c r="BH140" s="176"/>
      <c r="BI140" s="176"/>
      <c r="BJ140" s="176"/>
      <c r="BK140" s="176"/>
      <c r="BL140" s="176"/>
      <c r="BM140" s="176"/>
      <c r="BN140" s="176"/>
      <c r="BO140" s="176"/>
      <c r="BP140" s="176"/>
      <c r="BQ140" s="176"/>
      <c r="BR140" s="176"/>
      <c r="BS140" s="176"/>
      <c r="BT140" s="176"/>
      <c r="BU140" s="176"/>
      <c r="BV140" s="176"/>
      <c r="BW140" s="176"/>
      <c r="BX140" s="176"/>
      <c r="BY140" s="176"/>
      <c r="BZ140" s="176"/>
      <c r="CA140" s="176"/>
      <c r="CB140" s="176"/>
      <c r="CC140" s="176"/>
      <c r="CD140" s="176"/>
      <c r="CE140" s="176"/>
      <c r="CF140" s="176"/>
      <c r="CG140" s="176"/>
      <c r="CH140" s="176"/>
      <c r="CI140" s="176"/>
      <c r="CJ140" s="176"/>
      <c r="CK140" s="176"/>
      <c r="CL140" s="176"/>
      <c r="CM140" s="176"/>
      <c r="CN140" s="176"/>
      <c r="CO140" s="176"/>
      <c r="CP140" s="176"/>
      <c r="CQ140" s="176"/>
      <c r="CR140" s="176"/>
      <c r="CS140" s="176"/>
      <c r="CT140" s="176"/>
      <c r="CU140" s="177"/>
      <c r="CW140" s="67"/>
      <c r="CX140" s="67"/>
      <c r="CY140" s="67"/>
    </row>
    <row r="141" spans="1:103" s="4" customFormat="1" ht="15" customHeight="1">
      <c r="A141" s="194"/>
      <c r="B141" s="195"/>
      <c r="C141" s="195"/>
      <c r="D141" s="196"/>
      <c r="E141" s="194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6"/>
      <c r="BA141" s="197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  <c r="BZ141" s="198"/>
      <c r="CA141" s="198"/>
      <c r="CB141" s="198"/>
      <c r="CC141" s="198"/>
      <c r="CD141" s="198"/>
      <c r="CE141" s="198"/>
      <c r="CF141" s="198"/>
      <c r="CG141" s="198"/>
      <c r="CH141" s="198"/>
      <c r="CI141" s="198"/>
      <c r="CJ141" s="198"/>
      <c r="CK141" s="198"/>
      <c r="CL141" s="198"/>
      <c r="CM141" s="198"/>
      <c r="CN141" s="198"/>
      <c r="CO141" s="198"/>
      <c r="CP141" s="198"/>
      <c r="CQ141" s="198"/>
      <c r="CR141" s="198"/>
      <c r="CS141" s="198"/>
      <c r="CT141" s="198"/>
      <c r="CU141" s="199"/>
      <c r="CW141" s="67"/>
      <c r="CX141" s="67"/>
      <c r="CY141" s="67"/>
    </row>
    <row r="142" spans="1:103" s="4" customFormat="1" ht="15" customHeight="1">
      <c r="A142" s="194"/>
      <c r="B142" s="195"/>
      <c r="C142" s="195"/>
      <c r="D142" s="196"/>
      <c r="E142" s="194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6"/>
      <c r="BA142" s="197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  <c r="BZ142" s="198"/>
      <c r="CA142" s="198"/>
      <c r="CB142" s="198"/>
      <c r="CC142" s="198"/>
      <c r="CD142" s="198"/>
      <c r="CE142" s="198"/>
      <c r="CF142" s="198"/>
      <c r="CG142" s="198"/>
      <c r="CH142" s="198"/>
      <c r="CI142" s="198"/>
      <c r="CJ142" s="198"/>
      <c r="CK142" s="198"/>
      <c r="CL142" s="198"/>
      <c r="CM142" s="198"/>
      <c r="CN142" s="198"/>
      <c r="CO142" s="198"/>
      <c r="CP142" s="198"/>
      <c r="CQ142" s="198"/>
      <c r="CR142" s="198"/>
      <c r="CS142" s="198"/>
      <c r="CT142" s="198"/>
      <c r="CU142" s="199"/>
      <c r="CW142" s="67"/>
      <c r="CX142" s="67"/>
      <c r="CY142" s="67"/>
    </row>
    <row r="143" spans="1:103" s="4" customFormat="1" ht="15" customHeight="1">
      <c r="A143" s="194"/>
      <c r="B143" s="195"/>
      <c r="C143" s="195"/>
      <c r="D143" s="196"/>
      <c r="E143" s="194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6"/>
      <c r="BA143" s="197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198"/>
      <c r="CH143" s="198"/>
      <c r="CI143" s="198"/>
      <c r="CJ143" s="198"/>
      <c r="CK143" s="198"/>
      <c r="CL143" s="198"/>
      <c r="CM143" s="198"/>
      <c r="CN143" s="198"/>
      <c r="CO143" s="198"/>
      <c r="CP143" s="198"/>
      <c r="CQ143" s="198"/>
      <c r="CR143" s="198"/>
      <c r="CS143" s="198"/>
      <c r="CT143" s="198"/>
      <c r="CU143" s="199"/>
      <c r="CW143" s="67"/>
      <c r="CX143" s="67"/>
      <c r="CY143" s="67"/>
    </row>
    <row r="144" spans="1:103" s="4" customFormat="1" ht="15" customHeight="1">
      <c r="A144" s="194"/>
      <c r="B144" s="195"/>
      <c r="C144" s="195"/>
      <c r="D144" s="196"/>
      <c r="E144" s="194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6"/>
      <c r="BA144" s="197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198"/>
      <c r="CH144" s="198"/>
      <c r="CI144" s="198"/>
      <c r="CJ144" s="198"/>
      <c r="CK144" s="198"/>
      <c r="CL144" s="198"/>
      <c r="CM144" s="198"/>
      <c r="CN144" s="198"/>
      <c r="CO144" s="198"/>
      <c r="CP144" s="198"/>
      <c r="CQ144" s="198"/>
      <c r="CR144" s="198"/>
      <c r="CS144" s="198"/>
      <c r="CT144" s="198"/>
      <c r="CU144" s="199"/>
      <c r="CW144" s="67"/>
      <c r="CX144" s="67"/>
      <c r="CY144" s="67"/>
    </row>
    <row r="145" spans="101:103" s="4" customFormat="1" ht="7.5" customHeight="1">
      <c r="CW145" s="67"/>
      <c r="CX145" s="67"/>
      <c r="CY145" s="67"/>
    </row>
    <row r="146" spans="101:103" s="4" customFormat="1" ht="7.5" customHeight="1">
      <c r="CW146" s="67"/>
      <c r="CX146" s="67"/>
      <c r="CY146" s="67"/>
    </row>
    <row r="147" spans="1:103" s="3" customFormat="1" ht="15.75">
      <c r="A147" s="174" t="s">
        <v>91</v>
      </c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  <c r="AM147" s="174"/>
      <c r="AN147" s="174"/>
      <c r="AO147" s="174"/>
      <c r="AP147" s="174"/>
      <c r="AQ147" s="174"/>
      <c r="AR147" s="174"/>
      <c r="AS147" s="174"/>
      <c r="AT147" s="174"/>
      <c r="AU147" s="174"/>
      <c r="AV147" s="174"/>
      <c r="AW147" s="174"/>
      <c r="AX147" s="174"/>
      <c r="AY147" s="174"/>
      <c r="AZ147" s="174"/>
      <c r="BA147" s="174"/>
      <c r="BB147" s="174"/>
      <c r="BC147" s="174"/>
      <c r="BD147" s="174"/>
      <c r="BE147" s="174"/>
      <c r="BF147" s="174"/>
      <c r="BG147" s="174"/>
      <c r="BH147" s="174"/>
      <c r="BI147" s="174"/>
      <c r="BJ147" s="174"/>
      <c r="BK147" s="174"/>
      <c r="BL147" s="174"/>
      <c r="BM147" s="174"/>
      <c r="BN147" s="174"/>
      <c r="BO147" s="174"/>
      <c r="BP147" s="174"/>
      <c r="BQ147" s="174"/>
      <c r="BR147" s="174"/>
      <c r="BS147" s="174"/>
      <c r="BT147" s="174"/>
      <c r="BU147" s="174"/>
      <c r="BV147" s="174"/>
      <c r="BW147" s="174"/>
      <c r="BX147" s="174"/>
      <c r="BY147" s="174"/>
      <c r="BZ147" s="174"/>
      <c r="CA147" s="174"/>
      <c r="CB147" s="174"/>
      <c r="CC147" s="174"/>
      <c r="CD147" s="174"/>
      <c r="CE147" s="174"/>
      <c r="CF147" s="174"/>
      <c r="CG147" s="174"/>
      <c r="CH147" s="174"/>
      <c r="CI147" s="174"/>
      <c r="CJ147" s="174"/>
      <c r="CK147" s="174"/>
      <c r="CL147" s="174"/>
      <c r="CM147" s="174"/>
      <c r="CN147" s="174"/>
      <c r="CO147" s="174"/>
      <c r="CP147" s="174"/>
      <c r="CQ147" s="174"/>
      <c r="CR147" s="174"/>
      <c r="CS147" s="174"/>
      <c r="CT147" s="174"/>
      <c r="CU147" s="174"/>
      <c r="CW147" s="109"/>
      <c r="CX147" s="109"/>
      <c r="CY147" s="109"/>
    </row>
    <row r="148" spans="1:103" s="3" customFormat="1" ht="15.75">
      <c r="A148" s="174" t="s">
        <v>92</v>
      </c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74"/>
      <c r="AY148" s="174"/>
      <c r="AZ148" s="174"/>
      <c r="BA148" s="174"/>
      <c r="BB148" s="174"/>
      <c r="BC148" s="174"/>
      <c r="BD148" s="174"/>
      <c r="BE148" s="174"/>
      <c r="BF148" s="174"/>
      <c r="BG148" s="174"/>
      <c r="BH148" s="174"/>
      <c r="BI148" s="174"/>
      <c r="BJ148" s="174"/>
      <c r="BK148" s="174"/>
      <c r="BL148" s="174"/>
      <c r="BM148" s="174"/>
      <c r="BN148" s="174"/>
      <c r="BO148" s="174"/>
      <c r="BP148" s="174"/>
      <c r="BQ148" s="174"/>
      <c r="BR148" s="174"/>
      <c r="BS148" s="174"/>
      <c r="BT148" s="174"/>
      <c r="BU148" s="174"/>
      <c r="BV148" s="174"/>
      <c r="BW148" s="174"/>
      <c r="BX148" s="174"/>
      <c r="BY148" s="174"/>
      <c r="BZ148" s="174"/>
      <c r="CA148" s="174"/>
      <c r="CB148" s="174"/>
      <c r="CC148" s="174"/>
      <c r="CD148" s="174"/>
      <c r="CE148" s="174"/>
      <c r="CF148" s="174"/>
      <c r="CG148" s="174"/>
      <c r="CH148" s="174"/>
      <c r="CI148" s="174"/>
      <c r="CJ148" s="174"/>
      <c r="CK148" s="174"/>
      <c r="CL148" s="174"/>
      <c r="CM148" s="174"/>
      <c r="CN148" s="174"/>
      <c r="CO148" s="174"/>
      <c r="CP148" s="174"/>
      <c r="CQ148" s="174"/>
      <c r="CR148" s="174"/>
      <c r="CS148" s="174"/>
      <c r="CT148" s="174"/>
      <c r="CU148" s="174"/>
      <c r="CW148" s="109"/>
      <c r="CX148" s="109"/>
      <c r="CY148" s="109"/>
    </row>
    <row r="149" spans="1:103" s="3" customFormat="1" ht="15.75">
      <c r="A149" s="174" t="s">
        <v>93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/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/>
      <c r="AX149" s="174"/>
      <c r="AY149" s="174"/>
      <c r="AZ149" s="174"/>
      <c r="BA149" s="174"/>
      <c r="BB149" s="174"/>
      <c r="BC149" s="174"/>
      <c r="BD149" s="174"/>
      <c r="BE149" s="174"/>
      <c r="BF149" s="174"/>
      <c r="BG149" s="174"/>
      <c r="BH149" s="174"/>
      <c r="BI149" s="174"/>
      <c r="BJ149" s="174"/>
      <c r="BK149" s="174"/>
      <c r="BL149" s="174"/>
      <c r="BM149" s="174"/>
      <c r="BN149" s="174"/>
      <c r="BO149" s="174"/>
      <c r="BP149" s="174"/>
      <c r="BQ149" s="174"/>
      <c r="BR149" s="174"/>
      <c r="BS149" s="174"/>
      <c r="BT149" s="174"/>
      <c r="BU149" s="174"/>
      <c r="BV149" s="174"/>
      <c r="BW149" s="174"/>
      <c r="BX149" s="174"/>
      <c r="BY149" s="174"/>
      <c r="BZ149" s="174"/>
      <c r="CA149" s="174"/>
      <c r="CB149" s="174"/>
      <c r="CC149" s="174"/>
      <c r="CD149" s="174"/>
      <c r="CE149" s="174"/>
      <c r="CF149" s="174"/>
      <c r="CG149" s="174"/>
      <c r="CH149" s="174"/>
      <c r="CI149" s="174"/>
      <c r="CJ149" s="174"/>
      <c r="CK149" s="174"/>
      <c r="CL149" s="174"/>
      <c r="CM149" s="174"/>
      <c r="CN149" s="174"/>
      <c r="CO149" s="174"/>
      <c r="CP149" s="174"/>
      <c r="CQ149" s="174"/>
      <c r="CR149" s="174"/>
      <c r="CS149" s="174"/>
      <c r="CT149" s="174"/>
      <c r="CU149" s="174"/>
      <c r="CW149" s="109"/>
      <c r="CX149" s="109"/>
      <c r="CY149" s="109"/>
    </row>
    <row r="150" spans="101:103" s="2" customFormat="1" ht="8.25">
      <c r="CW150" s="136"/>
      <c r="CX150" s="136"/>
      <c r="CY150" s="136"/>
    </row>
    <row r="151" spans="1:103" s="3" customFormat="1" ht="15.75">
      <c r="A151" s="174" t="s">
        <v>94</v>
      </c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4"/>
      <c r="AT151" s="174"/>
      <c r="AU151" s="174"/>
      <c r="AV151" s="174"/>
      <c r="AW151" s="174"/>
      <c r="AX151" s="174"/>
      <c r="AY151" s="174"/>
      <c r="AZ151" s="174"/>
      <c r="BA151" s="174"/>
      <c r="BB151" s="174"/>
      <c r="BC151" s="174"/>
      <c r="BD151" s="174"/>
      <c r="BE151" s="174"/>
      <c r="BF151" s="174"/>
      <c r="BG151" s="174"/>
      <c r="BH151" s="174"/>
      <c r="BI151" s="174"/>
      <c r="BJ151" s="174"/>
      <c r="BK151" s="174"/>
      <c r="BL151" s="174"/>
      <c r="BM151" s="174"/>
      <c r="BN151" s="174"/>
      <c r="BO151" s="174"/>
      <c r="BP151" s="174"/>
      <c r="BQ151" s="174"/>
      <c r="BR151" s="174"/>
      <c r="BS151" s="174"/>
      <c r="BT151" s="174"/>
      <c r="BU151" s="174"/>
      <c r="BV151" s="174"/>
      <c r="BW151" s="174"/>
      <c r="BX151" s="174"/>
      <c r="BY151" s="174"/>
      <c r="BZ151" s="174"/>
      <c r="CA151" s="174"/>
      <c r="CB151" s="174"/>
      <c r="CC151" s="174"/>
      <c r="CD151" s="174"/>
      <c r="CE151" s="174"/>
      <c r="CF151" s="174"/>
      <c r="CG151" s="174"/>
      <c r="CH151" s="174"/>
      <c r="CI151" s="174"/>
      <c r="CJ151" s="174"/>
      <c r="CK151" s="174"/>
      <c r="CL151" s="174"/>
      <c r="CM151" s="174"/>
      <c r="CN151" s="174"/>
      <c r="CO151" s="174"/>
      <c r="CP151" s="174"/>
      <c r="CQ151" s="174"/>
      <c r="CR151" s="174"/>
      <c r="CS151" s="174"/>
      <c r="CT151" s="174"/>
      <c r="CU151" s="174"/>
      <c r="CW151" s="109"/>
      <c r="CX151" s="109"/>
      <c r="CY151" s="109"/>
    </row>
    <row r="152" spans="101:103" s="4" customFormat="1" ht="6" customHeight="1">
      <c r="CW152" s="67"/>
      <c r="CX152" s="67"/>
      <c r="CY152" s="67"/>
    </row>
    <row r="153" spans="1:103" s="4" customFormat="1" ht="12.75">
      <c r="A153" s="181" t="s">
        <v>2</v>
      </c>
      <c r="B153" s="182"/>
      <c r="C153" s="183"/>
      <c r="D153" s="181" t="s">
        <v>95</v>
      </c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1" t="s">
        <v>99</v>
      </c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3"/>
      <c r="AL153" s="181" t="s">
        <v>100</v>
      </c>
      <c r="AM153" s="182"/>
      <c r="AN153" s="182"/>
      <c r="AO153" s="182"/>
      <c r="AP153" s="182"/>
      <c r="AQ153" s="182"/>
      <c r="AR153" s="182"/>
      <c r="AS153" s="182"/>
      <c r="AT153" s="182"/>
      <c r="AU153" s="182"/>
      <c r="AV153" s="182"/>
      <c r="AW153" s="182"/>
      <c r="AX153" s="182"/>
      <c r="AY153" s="183"/>
      <c r="AZ153" s="181" t="s">
        <v>106</v>
      </c>
      <c r="BA153" s="182"/>
      <c r="BB153" s="182"/>
      <c r="BC153" s="182"/>
      <c r="BD153" s="182"/>
      <c r="BE153" s="182"/>
      <c r="BF153" s="182"/>
      <c r="BG153" s="182"/>
      <c r="BH153" s="182"/>
      <c r="BI153" s="182"/>
      <c r="BJ153" s="182"/>
      <c r="BK153" s="182"/>
      <c r="BL153" s="182"/>
      <c r="BM153" s="182"/>
      <c r="BN153" s="183"/>
      <c r="BO153" s="181" t="s">
        <v>113</v>
      </c>
      <c r="BP153" s="182"/>
      <c r="BQ153" s="182"/>
      <c r="BR153" s="182"/>
      <c r="BS153" s="182"/>
      <c r="BT153" s="182"/>
      <c r="BU153" s="182"/>
      <c r="BV153" s="182"/>
      <c r="BW153" s="182"/>
      <c r="BX153" s="182"/>
      <c r="BY153" s="183"/>
      <c r="BZ153" s="181" t="s">
        <v>121</v>
      </c>
      <c r="CA153" s="182"/>
      <c r="CB153" s="182"/>
      <c r="CC153" s="182"/>
      <c r="CD153" s="182"/>
      <c r="CE153" s="182"/>
      <c r="CF153" s="182"/>
      <c r="CG153" s="182"/>
      <c r="CH153" s="182"/>
      <c r="CI153" s="182"/>
      <c r="CJ153" s="183"/>
      <c r="CK153" s="181" t="s">
        <v>115</v>
      </c>
      <c r="CL153" s="182"/>
      <c r="CM153" s="182"/>
      <c r="CN153" s="182"/>
      <c r="CO153" s="182"/>
      <c r="CP153" s="182"/>
      <c r="CQ153" s="182"/>
      <c r="CR153" s="182"/>
      <c r="CS153" s="182"/>
      <c r="CT153" s="182"/>
      <c r="CU153" s="183"/>
      <c r="CW153" s="67"/>
      <c r="CX153" s="67"/>
      <c r="CY153" s="67"/>
    </row>
    <row r="154" spans="1:103" s="4" customFormat="1" ht="12.75">
      <c r="A154" s="178" t="s">
        <v>3</v>
      </c>
      <c r="B154" s="179"/>
      <c r="C154" s="180"/>
      <c r="D154" s="178" t="s">
        <v>96</v>
      </c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8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80"/>
      <c r="AL154" s="178" t="s">
        <v>101</v>
      </c>
      <c r="AM154" s="179"/>
      <c r="AN154" s="179"/>
      <c r="AO154" s="179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80"/>
      <c r="AZ154" s="178" t="s">
        <v>107</v>
      </c>
      <c r="BA154" s="179"/>
      <c r="BB154" s="179"/>
      <c r="BC154" s="179"/>
      <c r="BD154" s="179"/>
      <c r="BE154" s="179"/>
      <c r="BF154" s="179"/>
      <c r="BG154" s="179"/>
      <c r="BH154" s="179"/>
      <c r="BI154" s="179"/>
      <c r="BJ154" s="179"/>
      <c r="BK154" s="179"/>
      <c r="BL154" s="179"/>
      <c r="BM154" s="179"/>
      <c r="BN154" s="180"/>
      <c r="BO154" s="178" t="s">
        <v>118</v>
      </c>
      <c r="BP154" s="179"/>
      <c r="BQ154" s="179"/>
      <c r="BR154" s="179"/>
      <c r="BS154" s="179"/>
      <c r="BT154" s="179"/>
      <c r="BU154" s="179"/>
      <c r="BV154" s="179"/>
      <c r="BW154" s="179"/>
      <c r="BX154" s="179"/>
      <c r="BY154" s="180"/>
      <c r="BZ154" s="178" t="s">
        <v>17</v>
      </c>
      <c r="CA154" s="179"/>
      <c r="CB154" s="179"/>
      <c r="CC154" s="179"/>
      <c r="CD154" s="179"/>
      <c r="CE154" s="179"/>
      <c r="CF154" s="179"/>
      <c r="CG154" s="179"/>
      <c r="CH154" s="179"/>
      <c r="CI154" s="179"/>
      <c r="CJ154" s="180"/>
      <c r="CK154" s="178" t="s">
        <v>116</v>
      </c>
      <c r="CL154" s="179"/>
      <c r="CM154" s="179"/>
      <c r="CN154" s="179"/>
      <c r="CO154" s="179"/>
      <c r="CP154" s="179"/>
      <c r="CQ154" s="179"/>
      <c r="CR154" s="179"/>
      <c r="CS154" s="179"/>
      <c r="CT154" s="179"/>
      <c r="CU154" s="180"/>
      <c r="CW154" s="67"/>
      <c r="CX154" s="67"/>
      <c r="CY154" s="67"/>
    </row>
    <row r="155" spans="1:103" s="4" customFormat="1" ht="12.75">
      <c r="A155" s="178"/>
      <c r="B155" s="179"/>
      <c r="C155" s="180"/>
      <c r="D155" s="178" t="s">
        <v>97</v>
      </c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8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80"/>
      <c r="AL155" s="178" t="s">
        <v>102</v>
      </c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80"/>
      <c r="AZ155" s="178" t="s">
        <v>108</v>
      </c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179"/>
      <c r="BM155" s="179"/>
      <c r="BN155" s="180"/>
      <c r="BO155" s="178"/>
      <c r="BP155" s="179"/>
      <c r="BQ155" s="179"/>
      <c r="BR155" s="179"/>
      <c r="BS155" s="179"/>
      <c r="BT155" s="179"/>
      <c r="BU155" s="179"/>
      <c r="BV155" s="179"/>
      <c r="BW155" s="179"/>
      <c r="BX155" s="179"/>
      <c r="BY155" s="180"/>
      <c r="BZ155" s="178" t="s">
        <v>120</v>
      </c>
      <c r="CA155" s="179"/>
      <c r="CB155" s="179"/>
      <c r="CC155" s="179"/>
      <c r="CD155" s="179"/>
      <c r="CE155" s="179"/>
      <c r="CF155" s="179"/>
      <c r="CG155" s="179"/>
      <c r="CH155" s="179"/>
      <c r="CI155" s="179"/>
      <c r="CJ155" s="180"/>
      <c r="CK155" s="178" t="s">
        <v>117</v>
      </c>
      <c r="CL155" s="179"/>
      <c r="CM155" s="179"/>
      <c r="CN155" s="179"/>
      <c r="CO155" s="179"/>
      <c r="CP155" s="179"/>
      <c r="CQ155" s="179"/>
      <c r="CR155" s="179"/>
      <c r="CS155" s="179"/>
      <c r="CT155" s="179"/>
      <c r="CU155" s="180"/>
      <c r="CW155" s="67"/>
      <c r="CX155" s="67"/>
      <c r="CY155" s="67"/>
    </row>
    <row r="156" spans="1:103" s="4" customFormat="1" ht="12.75">
      <c r="A156" s="178"/>
      <c r="B156" s="179"/>
      <c r="C156" s="180"/>
      <c r="D156" s="178" t="s">
        <v>98</v>
      </c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8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80"/>
      <c r="AL156" s="178" t="s">
        <v>103</v>
      </c>
      <c r="AM156" s="179"/>
      <c r="AN156" s="179"/>
      <c r="AO156" s="179"/>
      <c r="AP156" s="179"/>
      <c r="AQ156" s="179"/>
      <c r="AR156" s="179"/>
      <c r="AS156" s="179"/>
      <c r="AT156" s="179"/>
      <c r="AU156" s="179"/>
      <c r="AV156" s="179"/>
      <c r="AW156" s="179"/>
      <c r="AX156" s="179"/>
      <c r="AY156" s="180"/>
      <c r="AZ156" s="178" t="s">
        <v>109</v>
      </c>
      <c r="BA156" s="179"/>
      <c r="BB156" s="179"/>
      <c r="BC156" s="179"/>
      <c r="BD156" s="179"/>
      <c r="BE156" s="179"/>
      <c r="BF156" s="179"/>
      <c r="BG156" s="179"/>
      <c r="BH156" s="179"/>
      <c r="BI156" s="179"/>
      <c r="BJ156" s="179"/>
      <c r="BK156" s="179"/>
      <c r="BL156" s="179"/>
      <c r="BM156" s="179"/>
      <c r="BN156" s="180"/>
      <c r="BO156" s="178"/>
      <c r="BP156" s="179"/>
      <c r="BQ156" s="179"/>
      <c r="BR156" s="179"/>
      <c r="BS156" s="179"/>
      <c r="BT156" s="179"/>
      <c r="BU156" s="179"/>
      <c r="BV156" s="179"/>
      <c r="BW156" s="179"/>
      <c r="BX156" s="179"/>
      <c r="BY156" s="180"/>
      <c r="BZ156" s="178" t="s">
        <v>18</v>
      </c>
      <c r="CA156" s="179"/>
      <c r="CB156" s="179"/>
      <c r="CC156" s="179"/>
      <c r="CD156" s="179"/>
      <c r="CE156" s="179"/>
      <c r="CF156" s="179"/>
      <c r="CG156" s="179"/>
      <c r="CH156" s="179"/>
      <c r="CI156" s="179"/>
      <c r="CJ156" s="180"/>
      <c r="CK156" s="178"/>
      <c r="CL156" s="179"/>
      <c r="CM156" s="179"/>
      <c r="CN156" s="179"/>
      <c r="CO156" s="179"/>
      <c r="CP156" s="179"/>
      <c r="CQ156" s="179"/>
      <c r="CR156" s="179"/>
      <c r="CS156" s="179"/>
      <c r="CT156" s="179"/>
      <c r="CU156" s="180"/>
      <c r="CW156" s="67"/>
      <c r="CX156" s="67"/>
      <c r="CY156" s="67"/>
    </row>
    <row r="157" spans="1:103" s="4" customFormat="1" ht="12.75">
      <c r="A157" s="178"/>
      <c r="B157" s="179"/>
      <c r="C157" s="180"/>
      <c r="D157" s="178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8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80"/>
      <c r="AL157" s="178" t="s">
        <v>104</v>
      </c>
      <c r="AM157" s="179"/>
      <c r="AN157" s="179"/>
      <c r="AO157" s="179"/>
      <c r="AP157" s="179"/>
      <c r="AQ157" s="179"/>
      <c r="AR157" s="179"/>
      <c r="AS157" s="179"/>
      <c r="AT157" s="179"/>
      <c r="AU157" s="179"/>
      <c r="AV157" s="179"/>
      <c r="AW157" s="179"/>
      <c r="AX157" s="179"/>
      <c r="AY157" s="180"/>
      <c r="AZ157" s="178" t="s">
        <v>110</v>
      </c>
      <c r="BA157" s="179"/>
      <c r="BB157" s="179"/>
      <c r="BC157" s="179"/>
      <c r="BD157" s="179"/>
      <c r="BE157" s="179"/>
      <c r="BF157" s="179"/>
      <c r="BG157" s="179"/>
      <c r="BH157" s="179"/>
      <c r="BI157" s="179"/>
      <c r="BJ157" s="179"/>
      <c r="BK157" s="179"/>
      <c r="BL157" s="179"/>
      <c r="BM157" s="179"/>
      <c r="BN157" s="180"/>
      <c r="BO157" s="178"/>
      <c r="BP157" s="179"/>
      <c r="BQ157" s="179"/>
      <c r="BR157" s="179"/>
      <c r="BS157" s="179"/>
      <c r="BT157" s="179"/>
      <c r="BU157" s="179"/>
      <c r="BV157" s="179"/>
      <c r="BW157" s="179"/>
      <c r="BX157" s="179"/>
      <c r="BY157" s="180"/>
      <c r="BZ157" s="178" t="s">
        <v>119</v>
      </c>
      <c r="CA157" s="179"/>
      <c r="CB157" s="179"/>
      <c r="CC157" s="179"/>
      <c r="CD157" s="179"/>
      <c r="CE157" s="179"/>
      <c r="CF157" s="179"/>
      <c r="CG157" s="179"/>
      <c r="CH157" s="179"/>
      <c r="CI157" s="179"/>
      <c r="CJ157" s="180"/>
      <c r="CK157" s="178"/>
      <c r="CL157" s="179"/>
      <c r="CM157" s="179"/>
      <c r="CN157" s="179"/>
      <c r="CO157" s="179"/>
      <c r="CP157" s="179"/>
      <c r="CQ157" s="179"/>
      <c r="CR157" s="179"/>
      <c r="CS157" s="179"/>
      <c r="CT157" s="179"/>
      <c r="CU157" s="180"/>
      <c r="CW157" s="67"/>
      <c r="CX157" s="67"/>
      <c r="CY157" s="67"/>
    </row>
    <row r="158" spans="1:103" s="4" customFormat="1" ht="12.75">
      <c r="A158" s="178"/>
      <c r="B158" s="179"/>
      <c r="C158" s="180"/>
      <c r="D158" s="178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8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80"/>
      <c r="AL158" s="178" t="s">
        <v>105</v>
      </c>
      <c r="AM158" s="179"/>
      <c r="AN158" s="179"/>
      <c r="AO158" s="179"/>
      <c r="AP158" s="179"/>
      <c r="AQ158" s="179"/>
      <c r="AR158" s="179"/>
      <c r="AS158" s="179"/>
      <c r="AT158" s="179"/>
      <c r="AU158" s="179"/>
      <c r="AV158" s="179"/>
      <c r="AW158" s="179"/>
      <c r="AX158" s="179"/>
      <c r="AY158" s="180"/>
      <c r="AZ158" s="178" t="s">
        <v>111</v>
      </c>
      <c r="BA158" s="179"/>
      <c r="BB158" s="179"/>
      <c r="BC158" s="179"/>
      <c r="BD158" s="179"/>
      <c r="BE158" s="179"/>
      <c r="BF158" s="179"/>
      <c r="BG158" s="179"/>
      <c r="BH158" s="179"/>
      <c r="BI158" s="179"/>
      <c r="BJ158" s="179"/>
      <c r="BK158" s="179"/>
      <c r="BL158" s="179"/>
      <c r="BM158" s="179"/>
      <c r="BN158" s="180"/>
      <c r="BO158" s="178"/>
      <c r="BP158" s="179"/>
      <c r="BQ158" s="179"/>
      <c r="BR158" s="179"/>
      <c r="BS158" s="179"/>
      <c r="BT158" s="179"/>
      <c r="BU158" s="179"/>
      <c r="BV158" s="179"/>
      <c r="BW158" s="179"/>
      <c r="BX158" s="179"/>
      <c r="BY158" s="180"/>
      <c r="BZ158" s="178" t="s">
        <v>114</v>
      </c>
      <c r="CA158" s="179"/>
      <c r="CB158" s="179"/>
      <c r="CC158" s="179"/>
      <c r="CD158" s="179"/>
      <c r="CE158" s="179"/>
      <c r="CF158" s="179"/>
      <c r="CG158" s="179"/>
      <c r="CH158" s="179"/>
      <c r="CI158" s="179"/>
      <c r="CJ158" s="180"/>
      <c r="CK158" s="178"/>
      <c r="CL158" s="179"/>
      <c r="CM158" s="179"/>
      <c r="CN158" s="179"/>
      <c r="CO158" s="179"/>
      <c r="CP158" s="179"/>
      <c r="CQ158" s="179"/>
      <c r="CR158" s="179"/>
      <c r="CS158" s="179"/>
      <c r="CT158" s="179"/>
      <c r="CU158" s="180"/>
      <c r="CW158" s="67"/>
      <c r="CX158" s="67"/>
      <c r="CY158" s="67"/>
    </row>
    <row r="159" spans="1:103" s="4" customFormat="1" ht="12.75">
      <c r="A159" s="178"/>
      <c r="B159" s="179"/>
      <c r="C159" s="180"/>
      <c r="D159" s="178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8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80"/>
      <c r="AL159" s="178"/>
      <c r="AM159" s="179"/>
      <c r="AN159" s="179"/>
      <c r="AO159" s="179"/>
      <c r="AP159" s="179"/>
      <c r="AQ159" s="179"/>
      <c r="AR159" s="179"/>
      <c r="AS159" s="179"/>
      <c r="AT159" s="179"/>
      <c r="AU159" s="179"/>
      <c r="AV159" s="179"/>
      <c r="AW159" s="179"/>
      <c r="AX159" s="179"/>
      <c r="AY159" s="180"/>
      <c r="AZ159" s="178" t="s">
        <v>112</v>
      </c>
      <c r="BA159" s="179"/>
      <c r="BB159" s="179"/>
      <c r="BC159" s="179"/>
      <c r="BD159" s="179"/>
      <c r="BE159" s="179"/>
      <c r="BF159" s="179"/>
      <c r="BG159" s="179"/>
      <c r="BH159" s="179"/>
      <c r="BI159" s="179"/>
      <c r="BJ159" s="179"/>
      <c r="BK159" s="179"/>
      <c r="BL159" s="179"/>
      <c r="BM159" s="179"/>
      <c r="BN159" s="180"/>
      <c r="BO159" s="178"/>
      <c r="BP159" s="179"/>
      <c r="BQ159" s="179"/>
      <c r="BR159" s="179"/>
      <c r="BS159" s="179"/>
      <c r="BT159" s="179"/>
      <c r="BU159" s="179"/>
      <c r="BV159" s="179"/>
      <c r="BW159" s="179"/>
      <c r="BX159" s="179"/>
      <c r="BY159" s="180"/>
      <c r="BZ159" s="178"/>
      <c r="CA159" s="179"/>
      <c r="CB159" s="179"/>
      <c r="CC159" s="179"/>
      <c r="CD159" s="179"/>
      <c r="CE159" s="179"/>
      <c r="CF159" s="179"/>
      <c r="CG159" s="179"/>
      <c r="CH159" s="179"/>
      <c r="CI159" s="179"/>
      <c r="CJ159" s="180"/>
      <c r="CK159" s="178"/>
      <c r="CL159" s="179"/>
      <c r="CM159" s="179"/>
      <c r="CN159" s="179"/>
      <c r="CO159" s="179"/>
      <c r="CP159" s="179"/>
      <c r="CQ159" s="179"/>
      <c r="CR159" s="179"/>
      <c r="CS159" s="179"/>
      <c r="CT159" s="179"/>
      <c r="CU159" s="180"/>
      <c r="CW159" s="67"/>
      <c r="CX159" s="67"/>
      <c r="CY159" s="67"/>
    </row>
    <row r="160" spans="1:103" s="4" customFormat="1" ht="12.75">
      <c r="A160" s="175">
        <v>1</v>
      </c>
      <c r="B160" s="176"/>
      <c r="C160" s="177"/>
      <c r="D160" s="175">
        <v>2</v>
      </c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5">
        <v>3</v>
      </c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7"/>
      <c r="AL160" s="175">
        <v>4</v>
      </c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7"/>
      <c r="AZ160" s="193">
        <v>5</v>
      </c>
      <c r="BA160" s="176"/>
      <c r="BB160" s="176"/>
      <c r="BC160" s="176"/>
      <c r="BD160" s="176"/>
      <c r="BE160" s="176"/>
      <c r="BF160" s="176"/>
      <c r="BG160" s="176"/>
      <c r="BH160" s="176"/>
      <c r="BI160" s="176"/>
      <c r="BJ160" s="176"/>
      <c r="BK160" s="176"/>
      <c r="BL160" s="176"/>
      <c r="BM160" s="176"/>
      <c r="BN160" s="177"/>
      <c r="BO160" s="175">
        <v>6</v>
      </c>
      <c r="BP160" s="176"/>
      <c r="BQ160" s="176"/>
      <c r="BR160" s="176"/>
      <c r="BS160" s="176"/>
      <c r="BT160" s="176"/>
      <c r="BU160" s="176"/>
      <c r="BV160" s="176"/>
      <c r="BW160" s="176"/>
      <c r="BX160" s="176"/>
      <c r="BY160" s="177"/>
      <c r="BZ160" s="175">
        <v>7</v>
      </c>
      <c r="CA160" s="176"/>
      <c r="CB160" s="176"/>
      <c r="CC160" s="176"/>
      <c r="CD160" s="176"/>
      <c r="CE160" s="176"/>
      <c r="CF160" s="176"/>
      <c r="CG160" s="176"/>
      <c r="CH160" s="176"/>
      <c r="CI160" s="176"/>
      <c r="CJ160" s="177"/>
      <c r="CK160" s="175">
        <v>8</v>
      </c>
      <c r="CL160" s="176"/>
      <c r="CM160" s="176"/>
      <c r="CN160" s="176"/>
      <c r="CO160" s="176"/>
      <c r="CP160" s="176"/>
      <c r="CQ160" s="176"/>
      <c r="CR160" s="176"/>
      <c r="CS160" s="176"/>
      <c r="CT160" s="176"/>
      <c r="CU160" s="177"/>
      <c r="CW160" s="67"/>
      <c r="CX160" s="67"/>
      <c r="CY160" s="67"/>
    </row>
    <row r="161" spans="1:103" s="4" customFormat="1" ht="15" customHeight="1">
      <c r="A161" s="190"/>
      <c r="B161" s="191"/>
      <c r="C161" s="192"/>
      <c r="D161" s="190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  <c r="T161" s="191"/>
      <c r="U161" s="190"/>
      <c r="V161" s="191"/>
      <c r="W161" s="191"/>
      <c r="X161" s="191"/>
      <c r="Y161" s="191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191"/>
      <c r="AJ161" s="191"/>
      <c r="AK161" s="192"/>
      <c r="AL161" s="184"/>
      <c r="AM161" s="185"/>
      <c r="AN161" s="185"/>
      <c r="AO161" s="185"/>
      <c r="AP161" s="185"/>
      <c r="AQ161" s="185"/>
      <c r="AR161" s="185"/>
      <c r="AS161" s="185"/>
      <c r="AT161" s="185"/>
      <c r="AU161" s="185"/>
      <c r="AV161" s="185"/>
      <c r="AW161" s="185"/>
      <c r="AX161" s="185"/>
      <c r="AY161" s="186"/>
      <c r="AZ161" s="184"/>
      <c r="BA161" s="185"/>
      <c r="BB161" s="185"/>
      <c r="BC161" s="185"/>
      <c r="BD161" s="185"/>
      <c r="BE161" s="185"/>
      <c r="BF161" s="185"/>
      <c r="BG161" s="185"/>
      <c r="BH161" s="185"/>
      <c r="BI161" s="185"/>
      <c r="BJ161" s="185"/>
      <c r="BK161" s="185"/>
      <c r="BL161" s="185"/>
      <c r="BM161" s="185"/>
      <c r="BN161" s="186"/>
      <c r="BO161" s="203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5"/>
      <c r="BZ161" s="203"/>
      <c r="CA161" s="204"/>
      <c r="CB161" s="204"/>
      <c r="CC161" s="204"/>
      <c r="CD161" s="204"/>
      <c r="CE161" s="204"/>
      <c r="CF161" s="204"/>
      <c r="CG161" s="204"/>
      <c r="CH161" s="204"/>
      <c r="CI161" s="204"/>
      <c r="CJ161" s="205"/>
      <c r="CK161" s="203"/>
      <c r="CL161" s="204"/>
      <c r="CM161" s="204"/>
      <c r="CN161" s="204"/>
      <c r="CO161" s="204"/>
      <c r="CP161" s="204"/>
      <c r="CQ161" s="204"/>
      <c r="CR161" s="204"/>
      <c r="CS161" s="204"/>
      <c r="CT161" s="204"/>
      <c r="CU161" s="205"/>
      <c r="CW161" s="67"/>
      <c r="CX161" s="67"/>
      <c r="CY161" s="67"/>
    </row>
    <row r="162" spans="1:103" s="4" customFormat="1" ht="15" customHeight="1">
      <c r="A162" s="190"/>
      <c r="B162" s="191"/>
      <c r="C162" s="192"/>
      <c r="D162" s="190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0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192"/>
      <c r="AL162" s="184"/>
      <c r="AM162" s="185"/>
      <c r="AN162" s="185"/>
      <c r="AO162" s="185"/>
      <c r="AP162" s="185"/>
      <c r="AQ162" s="185"/>
      <c r="AR162" s="185"/>
      <c r="AS162" s="185"/>
      <c r="AT162" s="185"/>
      <c r="AU162" s="185"/>
      <c r="AV162" s="185"/>
      <c r="AW162" s="185"/>
      <c r="AX162" s="185"/>
      <c r="AY162" s="186"/>
      <c r="AZ162" s="184"/>
      <c r="BA162" s="185"/>
      <c r="BB162" s="185"/>
      <c r="BC162" s="185"/>
      <c r="BD162" s="185"/>
      <c r="BE162" s="185"/>
      <c r="BF162" s="185"/>
      <c r="BG162" s="185"/>
      <c r="BH162" s="185"/>
      <c r="BI162" s="185"/>
      <c r="BJ162" s="185"/>
      <c r="BK162" s="185"/>
      <c r="BL162" s="185"/>
      <c r="BM162" s="185"/>
      <c r="BN162" s="186"/>
      <c r="BO162" s="203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5"/>
      <c r="BZ162" s="203"/>
      <c r="CA162" s="204"/>
      <c r="CB162" s="204"/>
      <c r="CC162" s="204"/>
      <c r="CD162" s="204"/>
      <c r="CE162" s="204"/>
      <c r="CF162" s="204"/>
      <c r="CG162" s="204"/>
      <c r="CH162" s="204"/>
      <c r="CI162" s="204"/>
      <c r="CJ162" s="205"/>
      <c r="CK162" s="203"/>
      <c r="CL162" s="204"/>
      <c r="CM162" s="204"/>
      <c r="CN162" s="204"/>
      <c r="CO162" s="204"/>
      <c r="CP162" s="204"/>
      <c r="CQ162" s="204"/>
      <c r="CR162" s="204"/>
      <c r="CS162" s="204"/>
      <c r="CT162" s="204"/>
      <c r="CU162" s="205"/>
      <c r="CW162" s="67"/>
      <c r="CX162" s="67"/>
      <c r="CY162" s="67"/>
    </row>
    <row r="163" spans="1:103" s="4" customFormat="1" ht="15" customHeight="1">
      <c r="A163" s="190"/>
      <c r="B163" s="191"/>
      <c r="C163" s="192"/>
      <c r="D163" s="190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0"/>
      <c r="V163" s="191"/>
      <c r="W163" s="191"/>
      <c r="X163" s="191"/>
      <c r="Y163" s="191"/>
      <c r="Z163" s="191"/>
      <c r="AA163" s="191"/>
      <c r="AB163" s="191"/>
      <c r="AC163" s="191"/>
      <c r="AD163" s="191"/>
      <c r="AE163" s="191"/>
      <c r="AF163" s="191"/>
      <c r="AG163" s="191"/>
      <c r="AH163" s="191"/>
      <c r="AI163" s="191"/>
      <c r="AJ163" s="191"/>
      <c r="AK163" s="192"/>
      <c r="AL163" s="184"/>
      <c r="AM163" s="185"/>
      <c r="AN163" s="185"/>
      <c r="AO163" s="185"/>
      <c r="AP163" s="185"/>
      <c r="AQ163" s="185"/>
      <c r="AR163" s="185"/>
      <c r="AS163" s="185"/>
      <c r="AT163" s="185"/>
      <c r="AU163" s="185"/>
      <c r="AV163" s="185"/>
      <c r="AW163" s="185"/>
      <c r="AX163" s="185"/>
      <c r="AY163" s="186"/>
      <c r="AZ163" s="184"/>
      <c r="BA163" s="185"/>
      <c r="BB163" s="185"/>
      <c r="BC163" s="185"/>
      <c r="BD163" s="185"/>
      <c r="BE163" s="185"/>
      <c r="BF163" s="185"/>
      <c r="BG163" s="185"/>
      <c r="BH163" s="185"/>
      <c r="BI163" s="185"/>
      <c r="BJ163" s="185"/>
      <c r="BK163" s="185"/>
      <c r="BL163" s="185"/>
      <c r="BM163" s="185"/>
      <c r="BN163" s="186"/>
      <c r="BO163" s="203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5"/>
      <c r="BZ163" s="203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5"/>
      <c r="CK163" s="203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5"/>
      <c r="CW163" s="67"/>
      <c r="CX163" s="67"/>
      <c r="CY163" s="67"/>
    </row>
    <row r="164" spans="1:103" s="4" customFormat="1" ht="15" customHeight="1">
      <c r="A164" s="190"/>
      <c r="B164" s="191"/>
      <c r="C164" s="192"/>
      <c r="D164" s="190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  <c r="S164" s="191"/>
      <c r="T164" s="191"/>
      <c r="U164" s="190"/>
      <c r="V164" s="191"/>
      <c r="W164" s="191"/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2"/>
      <c r="AL164" s="184"/>
      <c r="AM164" s="185"/>
      <c r="AN164" s="185"/>
      <c r="AO164" s="185"/>
      <c r="AP164" s="185"/>
      <c r="AQ164" s="185"/>
      <c r="AR164" s="185"/>
      <c r="AS164" s="185"/>
      <c r="AT164" s="185"/>
      <c r="AU164" s="185"/>
      <c r="AV164" s="185"/>
      <c r="AW164" s="185"/>
      <c r="AX164" s="185"/>
      <c r="AY164" s="186"/>
      <c r="AZ164" s="184"/>
      <c r="BA164" s="185"/>
      <c r="BB164" s="185"/>
      <c r="BC164" s="185"/>
      <c r="BD164" s="185"/>
      <c r="BE164" s="185"/>
      <c r="BF164" s="185"/>
      <c r="BG164" s="185"/>
      <c r="BH164" s="185"/>
      <c r="BI164" s="185"/>
      <c r="BJ164" s="185"/>
      <c r="BK164" s="185"/>
      <c r="BL164" s="185"/>
      <c r="BM164" s="185"/>
      <c r="BN164" s="186"/>
      <c r="BO164" s="203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5"/>
      <c r="BZ164" s="203"/>
      <c r="CA164" s="204"/>
      <c r="CB164" s="204"/>
      <c r="CC164" s="204"/>
      <c r="CD164" s="204"/>
      <c r="CE164" s="204"/>
      <c r="CF164" s="204"/>
      <c r="CG164" s="204"/>
      <c r="CH164" s="204"/>
      <c r="CI164" s="204"/>
      <c r="CJ164" s="205"/>
      <c r="CK164" s="203"/>
      <c r="CL164" s="204"/>
      <c r="CM164" s="204"/>
      <c r="CN164" s="204"/>
      <c r="CO164" s="204"/>
      <c r="CP164" s="204"/>
      <c r="CQ164" s="204"/>
      <c r="CR164" s="204"/>
      <c r="CS164" s="204"/>
      <c r="CT164" s="204"/>
      <c r="CU164" s="205"/>
      <c r="CW164" s="67"/>
      <c r="CX164" s="67"/>
      <c r="CY164" s="67"/>
    </row>
    <row r="165" spans="101:103" s="4" customFormat="1" ht="9" customHeight="1">
      <c r="CW165" s="67"/>
      <c r="CX165" s="67"/>
      <c r="CY165" s="67"/>
    </row>
    <row r="166" spans="101:103" s="4" customFormat="1" ht="9" customHeight="1">
      <c r="CW166" s="67"/>
      <c r="CX166" s="67"/>
      <c r="CY166" s="67"/>
    </row>
    <row r="167" spans="1:103" s="3" customFormat="1" ht="15.75">
      <c r="A167" s="174" t="s">
        <v>122</v>
      </c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/>
      <c r="AX167" s="174"/>
      <c r="AY167" s="174"/>
      <c r="AZ167" s="174"/>
      <c r="BA167" s="174"/>
      <c r="BB167" s="174"/>
      <c r="BC167" s="174"/>
      <c r="BD167" s="174"/>
      <c r="BE167" s="174"/>
      <c r="BF167" s="174"/>
      <c r="BG167" s="174"/>
      <c r="BH167" s="174"/>
      <c r="BI167" s="174"/>
      <c r="BJ167" s="174"/>
      <c r="BK167" s="174"/>
      <c r="BL167" s="174"/>
      <c r="BM167" s="174"/>
      <c r="BN167" s="174"/>
      <c r="BO167" s="174"/>
      <c r="BP167" s="174"/>
      <c r="BQ167" s="174"/>
      <c r="BR167" s="174"/>
      <c r="BS167" s="174"/>
      <c r="BT167" s="174"/>
      <c r="BU167" s="174"/>
      <c r="BV167" s="174"/>
      <c r="BW167" s="174"/>
      <c r="BX167" s="174"/>
      <c r="BY167" s="174"/>
      <c r="BZ167" s="174"/>
      <c r="CA167" s="174"/>
      <c r="CB167" s="174"/>
      <c r="CC167" s="174"/>
      <c r="CD167" s="174"/>
      <c r="CE167" s="174"/>
      <c r="CF167" s="174"/>
      <c r="CG167" s="174"/>
      <c r="CH167" s="174"/>
      <c r="CI167" s="174"/>
      <c r="CJ167" s="174"/>
      <c r="CK167" s="174"/>
      <c r="CL167" s="174"/>
      <c r="CM167" s="174"/>
      <c r="CN167" s="174"/>
      <c r="CO167" s="174"/>
      <c r="CP167" s="174"/>
      <c r="CQ167" s="174"/>
      <c r="CR167" s="174"/>
      <c r="CS167" s="174"/>
      <c r="CT167" s="174"/>
      <c r="CU167" s="174"/>
      <c r="CW167" s="109"/>
      <c r="CX167" s="109"/>
      <c r="CY167" s="109"/>
    </row>
    <row r="168" spans="101:103" s="4" customFormat="1" ht="12.75">
      <c r="CW168" s="67"/>
      <c r="CX168" s="67"/>
      <c r="CY168" s="67"/>
    </row>
    <row r="169" spans="1:103" s="4" customFormat="1" ht="12.75">
      <c r="A169" s="181" t="s">
        <v>2</v>
      </c>
      <c r="B169" s="182"/>
      <c r="C169" s="183"/>
      <c r="D169" s="181" t="s">
        <v>95</v>
      </c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1" t="s">
        <v>99</v>
      </c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3"/>
      <c r="AP169" s="181" t="s">
        <v>100</v>
      </c>
      <c r="AQ169" s="182"/>
      <c r="AR169" s="182"/>
      <c r="AS169" s="182"/>
      <c r="AT169" s="182"/>
      <c r="AU169" s="182"/>
      <c r="AV169" s="182"/>
      <c r="AW169" s="182"/>
      <c r="AX169" s="182"/>
      <c r="AY169" s="182"/>
      <c r="AZ169" s="182"/>
      <c r="BA169" s="182"/>
      <c r="BB169" s="182"/>
      <c r="BC169" s="182"/>
      <c r="BD169" s="182"/>
      <c r="BE169" s="183"/>
      <c r="BF169" s="181" t="s">
        <v>106</v>
      </c>
      <c r="BG169" s="182"/>
      <c r="BH169" s="182"/>
      <c r="BI169" s="182"/>
      <c r="BJ169" s="182"/>
      <c r="BK169" s="182"/>
      <c r="BL169" s="182"/>
      <c r="BM169" s="182"/>
      <c r="BN169" s="182"/>
      <c r="BO169" s="182"/>
      <c r="BP169" s="182"/>
      <c r="BQ169" s="182"/>
      <c r="BR169" s="182"/>
      <c r="BS169" s="182"/>
      <c r="BT169" s="182"/>
      <c r="BU169" s="183"/>
      <c r="BV169" s="181" t="s">
        <v>128</v>
      </c>
      <c r="BW169" s="182"/>
      <c r="BX169" s="182"/>
      <c r="BY169" s="182"/>
      <c r="BZ169" s="182"/>
      <c r="CA169" s="182"/>
      <c r="CB169" s="182"/>
      <c r="CC169" s="182"/>
      <c r="CD169" s="182"/>
      <c r="CE169" s="182"/>
      <c r="CF169" s="182"/>
      <c r="CG169" s="182"/>
      <c r="CH169" s="183"/>
      <c r="CI169" s="181" t="s">
        <v>115</v>
      </c>
      <c r="CJ169" s="182"/>
      <c r="CK169" s="182"/>
      <c r="CL169" s="182"/>
      <c r="CM169" s="182"/>
      <c r="CN169" s="182"/>
      <c r="CO169" s="182"/>
      <c r="CP169" s="182"/>
      <c r="CQ169" s="182"/>
      <c r="CR169" s="182"/>
      <c r="CS169" s="182"/>
      <c r="CT169" s="182"/>
      <c r="CU169" s="183"/>
      <c r="CW169" s="67"/>
      <c r="CX169" s="67"/>
      <c r="CY169" s="67"/>
    </row>
    <row r="170" spans="1:103" s="4" customFormat="1" ht="12.75">
      <c r="A170" s="178" t="s">
        <v>3</v>
      </c>
      <c r="B170" s="179"/>
      <c r="C170" s="180"/>
      <c r="D170" s="178" t="s">
        <v>123</v>
      </c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8"/>
      <c r="Y170" s="179"/>
      <c r="Z170" s="179"/>
      <c r="AA170" s="179"/>
      <c r="AB170" s="179"/>
      <c r="AC170" s="179"/>
      <c r="AD170" s="179"/>
      <c r="AE170" s="179"/>
      <c r="AF170" s="179"/>
      <c r="AG170" s="179"/>
      <c r="AH170" s="179"/>
      <c r="AI170" s="179"/>
      <c r="AJ170" s="179"/>
      <c r="AK170" s="179"/>
      <c r="AL170" s="179"/>
      <c r="AM170" s="179"/>
      <c r="AN170" s="179"/>
      <c r="AO170" s="180"/>
      <c r="AP170" s="178" t="s">
        <v>101</v>
      </c>
      <c r="AQ170" s="179"/>
      <c r="AR170" s="179"/>
      <c r="AS170" s="179"/>
      <c r="AT170" s="179"/>
      <c r="AU170" s="179"/>
      <c r="AV170" s="179"/>
      <c r="AW170" s="179"/>
      <c r="AX170" s="179"/>
      <c r="AY170" s="179"/>
      <c r="AZ170" s="179"/>
      <c r="BA170" s="179"/>
      <c r="BB170" s="179"/>
      <c r="BC170" s="179"/>
      <c r="BD170" s="179"/>
      <c r="BE170" s="180"/>
      <c r="BF170" s="178" t="s">
        <v>107</v>
      </c>
      <c r="BG170" s="179"/>
      <c r="BH170" s="179"/>
      <c r="BI170" s="179"/>
      <c r="BJ170" s="179"/>
      <c r="BK170" s="179"/>
      <c r="BL170" s="179"/>
      <c r="BM170" s="179"/>
      <c r="BN170" s="179"/>
      <c r="BO170" s="179"/>
      <c r="BP170" s="179"/>
      <c r="BQ170" s="179"/>
      <c r="BR170" s="179"/>
      <c r="BS170" s="179"/>
      <c r="BT170" s="179"/>
      <c r="BU170" s="180"/>
      <c r="BV170" s="178" t="s">
        <v>120</v>
      </c>
      <c r="BW170" s="179"/>
      <c r="BX170" s="179"/>
      <c r="BY170" s="179"/>
      <c r="BZ170" s="179"/>
      <c r="CA170" s="179"/>
      <c r="CB170" s="179"/>
      <c r="CC170" s="179"/>
      <c r="CD170" s="179"/>
      <c r="CE170" s="179"/>
      <c r="CF170" s="179"/>
      <c r="CG170" s="179"/>
      <c r="CH170" s="180"/>
      <c r="CI170" s="178" t="s">
        <v>116</v>
      </c>
      <c r="CJ170" s="179"/>
      <c r="CK170" s="179"/>
      <c r="CL170" s="179"/>
      <c r="CM170" s="179"/>
      <c r="CN170" s="179"/>
      <c r="CO170" s="179"/>
      <c r="CP170" s="179"/>
      <c r="CQ170" s="179"/>
      <c r="CR170" s="179"/>
      <c r="CS170" s="179"/>
      <c r="CT170" s="179"/>
      <c r="CU170" s="180"/>
      <c r="CW170" s="67"/>
      <c r="CX170" s="67"/>
      <c r="CY170" s="67"/>
    </row>
    <row r="171" spans="1:103" s="4" customFormat="1" ht="12.75">
      <c r="A171" s="178"/>
      <c r="B171" s="179"/>
      <c r="C171" s="180"/>
      <c r="D171" s="178" t="s">
        <v>125</v>
      </c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8"/>
      <c r="Y171" s="179"/>
      <c r="Z171" s="179"/>
      <c r="AA171" s="179"/>
      <c r="AB171" s="179"/>
      <c r="AC171" s="179"/>
      <c r="AD171" s="179"/>
      <c r="AE171" s="179"/>
      <c r="AF171" s="179"/>
      <c r="AG171" s="179"/>
      <c r="AH171" s="179"/>
      <c r="AI171" s="179"/>
      <c r="AJ171" s="179"/>
      <c r="AK171" s="179"/>
      <c r="AL171" s="179"/>
      <c r="AM171" s="179"/>
      <c r="AN171" s="179"/>
      <c r="AO171" s="180"/>
      <c r="AP171" s="178" t="s">
        <v>126</v>
      </c>
      <c r="AQ171" s="179"/>
      <c r="AR171" s="179"/>
      <c r="AS171" s="179"/>
      <c r="AT171" s="179"/>
      <c r="AU171" s="179"/>
      <c r="AV171" s="179"/>
      <c r="AW171" s="179"/>
      <c r="AX171" s="179"/>
      <c r="AY171" s="179"/>
      <c r="AZ171" s="179"/>
      <c r="BA171" s="179"/>
      <c r="BB171" s="179"/>
      <c r="BC171" s="179"/>
      <c r="BD171" s="179"/>
      <c r="BE171" s="180"/>
      <c r="BF171" s="178" t="s">
        <v>108</v>
      </c>
      <c r="BG171" s="179"/>
      <c r="BH171" s="179"/>
      <c r="BI171" s="179"/>
      <c r="BJ171" s="179"/>
      <c r="BK171" s="179"/>
      <c r="BL171" s="179"/>
      <c r="BM171" s="179"/>
      <c r="BN171" s="179"/>
      <c r="BO171" s="179"/>
      <c r="BP171" s="179"/>
      <c r="BQ171" s="179"/>
      <c r="BR171" s="179"/>
      <c r="BS171" s="179"/>
      <c r="BT171" s="179"/>
      <c r="BU171" s="180"/>
      <c r="BV171" s="178" t="s">
        <v>129</v>
      </c>
      <c r="BW171" s="179"/>
      <c r="BX171" s="179"/>
      <c r="BY171" s="179"/>
      <c r="BZ171" s="179"/>
      <c r="CA171" s="179"/>
      <c r="CB171" s="179"/>
      <c r="CC171" s="179"/>
      <c r="CD171" s="179"/>
      <c r="CE171" s="179"/>
      <c r="CF171" s="179"/>
      <c r="CG171" s="179"/>
      <c r="CH171" s="180"/>
      <c r="CI171" s="178" t="s">
        <v>117</v>
      </c>
      <c r="CJ171" s="179"/>
      <c r="CK171" s="179"/>
      <c r="CL171" s="179"/>
      <c r="CM171" s="179"/>
      <c r="CN171" s="179"/>
      <c r="CO171" s="179"/>
      <c r="CP171" s="179"/>
      <c r="CQ171" s="179"/>
      <c r="CR171" s="179"/>
      <c r="CS171" s="179"/>
      <c r="CT171" s="179"/>
      <c r="CU171" s="180"/>
      <c r="CW171" s="67"/>
      <c r="CX171" s="67"/>
      <c r="CY171" s="67"/>
    </row>
    <row r="172" spans="1:103" s="4" customFormat="1" ht="12.75">
      <c r="A172" s="178"/>
      <c r="B172" s="179"/>
      <c r="C172" s="180"/>
      <c r="D172" s="178" t="s">
        <v>124</v>
      </c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8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80"/>
      <c r="AP172" s="178" t="s">
        <v>127</v>
      </c>
      <c r="AQ172" s="179"/>
      <c r="AR172" s="179"/>
      <c r="AS172" s="179"/>
      <c r="AT172" s="179"/>
      <c r="AU172" s="179"/>
      <c r="AV172" s="179"/>
      <c r="AW172" s="179"/>
      <c r="AX172" s="179"/>
      <c r="AY172" s="179"/>
      <c r="AZ172" s="179"/>
      <c r="BA172" s="179"/>
      <c r="BB172" s="179"/>
      <c r="BC172" s="179"/>
      <c r="BD172" s="179"/>
      <c r="BE172" s="180"/>
      <c r="BF172" s="178" t="s">
        <v>109</v>
      </c>
      <c r="BG172" s="179"/>
      <c r="BH172" s="179"/>
      <c r="BI172" s="179"/>
      <c r="BJ172" s="179"/>
      <c r="BK172" s="179"/>
      <c r="BL172" s="179"/>
      <c r="BM172" s="179"/>
      <c r="BN172" s="179"/>
      <c r="BO172" s="179"/>
      <c r="BP172" s="179"/>
      <c r="BQ172" s="179"/>
      <c r="BR172" s="179"/>
      <c r="BS172" s="179"/>
      <c r="BT172" s="179"/>
      <c r="BU172" s="180"/>
      <c r="BV172" s="178" t="s">
        <v>114</v>
      </c>
      <c r="BW172" s="179"/>
      <c r="BX172" s="179"/>
      <c r="BY172" s="179"/>
      <c r="BZ172" s="179"/>
      <c r="CA172" s="179"/>
      <c r="CB172" s="179"/>
      <c r="CC172" s="179"/>
      <c r="CD172" s="179"/>
      <c r="CE172" s="179"/>
      <c r="CF172" s="179"/>
      <c r="CG172" s="179"/>
      <c r="CH172" s="180"/>
      <c r="CI172" s="178"/>
      <c r="CJ172" s="179"/>
      <c r="CK172" s="179"/>
      <c r="CL172" s="179"/>
      <c r="CM172" s="179"/>
      <c r="CN172" s="179"/>
      <c r="CO172" s="179"/>
      <c r="CP172" s="179"/>
      <c r="CQ172" s="179"/>
      <c r="CR172" s="179"/>
      <c r="CS172" s="179"/>
      <c r="CT172" s="179"/>
      <c r="CU172" s="180"/>
      <c r="CW172" s="67"/>
      <c r="CX172" s="67"/>
      <c r="CY172" s="67"/>
    </row>
    <row r="173" spans="1:103" s="4" customFormat="1" ht="12.75">
      <c r="A173" s="178"/>
      <c r="B173" s="179"/>
      <c r="C173" s="180"/>
      <c r="D173" s="178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8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79"/>
      <c r="AO173" s="180"/>
      <c r="AP173" s="178" t="s">
        <v>105</v>
      </c>
      <c r="AQ173" s="179"/>
      <c r="AR173" s="179"/>
      <c r="AS173" s="179"/>
      <c r="AT173" s="179"/>
      <c r="AU173" s="179"/>
      <c r="AV173" s="179"/>
      <c r="AW173" s="179"/>
      <c r="AX173" s="179"/>
      <c r="AY173" s="179"/>
      <c r="AZ173" s="179"/>
      <c r="BA173" s="179"/>
      <c r="BB173" s="179"/>
      <c r="BC173" s="179"/>
      <c r="BD173" s="179"/>
      <c r="BE173" s="180"/>
      <c r="BF173" s="178" t="s">
        <v>110</v>
      </c>
      <c r="BG173" s="179"/>
      <c r="BH173" s="179"/>
      <c r="BI173" s="179"/>
      <c r="BJ173" s="179"/>
      <c r="BK173" s="179"/>
      <c r="BL173" s="179"/>
      <c r="BM173" s="179"/>
      <c r="BN173" s="179"/>
      <c r="BO173" s="179"/>
      <c r="BP173" s="179"/>
      <c r="BQ173" s="179"/>
      <c r="BR173" s="179"/>
      <c r="BS173" s="179"/>
      <c r="BT173" s="179"/>
      <c r="BU173" s="180"/>
      <c r="BV173" s="178"/>
      <c r="BW173" s="179"/>
      <c r="BX173" s="179"/>
      <c r="BY173" s="179"/>
      <c r="BZ173" s="179"/>
      <c r="CA173" s="179"/>
      <c r="CB173" s="179"/>
      <c r="CC173" s="179"/>
      <c r="CD173" s="179"/>
      <c r="CE173" s="179"/>
      <c r="CF173" s="179"/>
      <c r="CG173" s="179"/>
      <c r="CH173" s="180"/>
      <c r="CI173" s="178"/>
      <c r="CJ173" s="179"/>
      <c r="CK173" s="179"/>
      <c r="CL173" s="179"/>
      <c r="CM173" s="179"/>
      <c r="CN173" s="179"/>
      <c r="CO173" s="179"/>
      <c r="CP173" s="179"/>
      <c r="CQ173" s="179"/>
      <c r="CR173" s="179"/>
      <c r="CS173" s="179"/>
      <c r="CT173" s="179"/>
      <c r="CU173" s="180"/>
      <c r="CW173" s="67"/>
      <c r="CX173" s="67"/>
      <c r="CY173" s="67"/>
    </row>
    <row r="174" spans="1:103" s="4" customFormat="1" ht="12.75">
      <c r="A174" s="178"/>
      <c r="B174" s="179"/>
      <c r="C174" s="180"/>
      <c r="D174" s="178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8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80"/>
      <c r="AP174" s="178"/>
      <c r="AQ174" s="179"/>
      <c r="AR174" s="179"/>
      <c r="AS174" s="179"/>
      <c r="AT174" s="179"/>
      <c r="AU174" s="179"/>
      <c r="AV174" s="179"/>
      <c r="AW174" s="179"/>
      <c r="AX174" s="179"/>
      <c r="AY174" s="179"/>
      <c r="AZ174" s="179"/>
      <c r="BA174" s="179"/>
      <c r="BB174" s="179"/>
      <c r="BC174" s="179"/>
      <c r="BD174" s="179"/>
      <c r="BE174" s="180"/>
      <c r="BF174" s="178" t="s">
        <v>111</v>
      </c>
      <c r="BG174" s="179"/>
      <c r="BH174" s="179"/>
      <c r="BI174" s="179"/>
      <c r="BJ174" s="179"/>
      <c r="BK174" s="179"/>
      <c r="BL174" s="179"/>
      <c r="BM174" s="179"/>
      <c r="BN174" s="179"/>
      <c r="BO174" s="179"/>
      <c r="BP174" s="179"/>
      <c r="BQ174" s="179"/>
      <c r="BR174" s="179"/>
      <c r="BS174" s="179"/>
      <c r="BT174" s="179"/>
      <c r="BU174" s="180"/>
      <c r="BV174" s="178"/>
      <c r="BW174" s="179"/>
      <c r="BX174" s="179"/>
      <c r="BY174" s="179"/>
      <c r="BZ174" s="179"/>
      <c r="CA174" s="179"/>
      <c r="CB174" s="179"/>
      <c r="CC174" s="179"/>
      <c r="CD174" s="179"/>
      <c r="CE174" s="179"/>
      <c r="CF174" s="179"/>
      <c r="CG174" s="179"/>
      <c r="CH174" s="180"/>
      <c r="CI174" s="178"/>
      <c r="CJ174" s="179"/>
      <c r="CK174" s="179"/>
      <c r="CL174" s="179"/>
      <c r="CM174" s="179"/>
      <c r="CN174" s="179"/>
      <c r="CO174" s="179"/>
      <c r="CP174" s="179"/>
      <c r="CQ174" s="179"/>
      <c r="CR174" s="179"/>
      <c r="CS174" s="179"/>
      <c r="CT174" s="179"/>
      <c r="CU174" s="180"/>
      <c r="CW174" s="67"/>
      <c r="CX174" s="67"/>
      <c r="CY174" s="67"/>
    </row>
    <row r="175" spans="1:103" s="4" customFormat="1" ht="12.75">
      <c r="A175" s="178"/>
      <c r="B175" s="179"/>
      <c r="C175" s="180"/>
      <c r="D175" s="178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8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80"/>
      <c r="AP175" s="178"/>
      <c r="AQ175" s="179"/>
      <c r="AR175" s="179"/>
      <c r="AS175" s="179"/>
      <c r="AT175" s="179"/>
      <c r="AU175" s="179"/>
      <c r="AV175" s="179"/>
      <c r="AW175" s="179"/>
      <c r="AX175" s="179"/>
      <c r="AY175" s="179"/>
      <c r="AZ175" s="179"/>
      <c r="BA175" s="179"/>
      <c r="BB175" s="179"/>
      <c r="BC175" s="179"/>
      <c r="BD175" s="179"/>
      <c r="BE175" s="180"/>
      <c r="BF175" s="178" t="s">
        <v>112</v>
      </c>
      <c r="BG175" s="179"/>
      <c r="BH175" s="179"/>
      <c r="BI175" s="179"/>
      <c r="BJ175" s="179"/>
      <c r="BK175" s="179"/>
      <c r="BL175" s="179"/>
      <c r="BM175" s="179"/>
      <c r="BN175" s="179"/>
      <c r="BO175" s="179"/>
      <c r="BP175" s="179"/>
      <c r="BQ175" s="179"/>
      <c r="BR175" s="179"/>
      <c r="BS175" s="179"/>
      <c r="BT175" s="179"/>
      <c r="BU175" s="180"/>
      <c r="BV175" s="178"/>
      <c r="BW175" s="179"/>
      <c r="BX175" s="179"/>
      <c r="BY175" s="179"/>
      <c r="BZ175" s="179"/>
      <c r="CA175" s="179"/>
      <c r="CB175" s="179"/>
      <c r="CC175" s="179"/>
      <c r="CD175" s="179"/>
      <c r="CE175" s="179"/>
      <c r="CF175" s="179"/>
      <c r="CG175" s="179"/>
      <c r="CH175" s="180"/>
      <c r="CI175" s="178"/>
      <c r="CJ175" s="179"/>
      <c r="CK175" s="179"/>
      <c r="CL175" s="179"/>
      <c r="CM175" s="179"/>
      <c r="CN175" s="179"/>
      <c r="CO175" s="179"/>
      <c r="CP175" s="179"/>
      <c r="CQ175" s="179"/>
      <c r="CR175" s="179"/>
      <c r="CS175" s="179"/>
      <c r="CT175" s="179"/>
      <c r="CU175" s="180"/>
      <c r="CW175" s="67"/>
      <c r="CX175" s="67"/>
      <c r="CY175" s="67"/>
    </row>
    <row r="176" spans="1:103" s="4" customFormat="1" ht="12.75">
      <c r="A176" s="175">
        <v>1</v>
      </c>
      <c r="B176" s="176"/>
      <c r="C176" s="177"/>
      <c r="D176" s="175">
        <v>2</v>
      </c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5">
        <v>3</v>
      </c>
      <c r="Y176" s="176"/>
      <c r="Z176" s="176"/>
      <c r="AA176" s="176"/>
      <c r="AB176" s="176"/>
      <c r="AC176" s="176"/>
      <c r="AD176" s="176"/>
      <c r="AE176" s="176"/>
      <c r="AF176" s="176"/>
      <c r="AG176" s="176"/>
      <c r="AH176" s="176"/>
      <c r="AI176" s="176"/>
      <c r="AJ176" s="176"/>
      <c r="AK176" s="176"/>
      <c r="AL176" s="176"/>
      <c r="AM176" s="176"/>
      <c r="AN176" s="176"/>
      <c r="AO176" s="177"/>
      <c r="AP176" s="175">
        <v>4</v>
      </c>
      <c r="AQ176" s="176"/>
      <c r="AR176" s="176"/>
      <c r="AS176" s="176"/>
      <c r="AT176" s="176"/>
      <c r="AU176" s="176"/>
      <c r="AV176" s="176"/>
      <c r="AW176" s="176"/>
      <c r="AX176" s="176"/>
      <c r="AY176" s="176"/>
      <c r="AZ176" s="176"/>
      <c r="BA176" s="176"/>
      <c r="BB176" s="176"/>
      <c r="BC176" s="176"/>
      <c r="BD176" s="176"/>
      <c r="BE176" s="177"/>
      <c r="BF176" s="193">
        <v>5</v>
      </c>
      <c r="BG176" s="176"/>
      <c r="BH176" s="176"/>
      <c r="BI176" s="176"/>
      <c r="BJ176" s="176"/>
      <c r="BK176" s="176"/>
      <c r="BL176" s="176"/>
      <c r="BM176" s="176"/>
      <c r="BN176" s="176"/>
      <c r="BO176" s="176"/>
      <c r="BP176" s="176"/>
      <c r="BQ176" s="176"/>
      <c r="BR176" s="176"/>
      <c r="BS176" s="176"/>
      <c r="BT176" s="176"/>
      <c r="BU176" s="177"/>
      <c r="BV176" s="175">
        <v>6</v>
      </c>
      <c r="BW176" s="176"/>
      <c r="BX176" s="176"/>
      <c r="BY176" s="176"/>
      <c r="BZ176" s="176"/>
      <c r="CA176" s="176"/>
      <c r="CB176" s="176"/>
      <c r="CC176" s="176"/>
      <c r="CD176" s="176"/>
      <c r="CE176" s="176"/>
      <c r="CF176" s="176"/>
      <c r="CG176" s="176"/>
      <c r="CH176" s="177"/>
      <c r="CI176" s="175">
        <v>7</v>
      </c>
      <c r="CJ176" s="176"/>
      <c r="CK176" s="176"/>
      <c r="CL176" s="176"/>
      <c r="CM176" s="176"/>
      <c r="CN176" s="176"/>
      <c r="CO176" s="176"/>
      <c r="CP176" s="176"/>
      <c r="CQ176" s="176"/>
      <c r="CR176" s="176"/>
      <c r="CS176" s="176"/>
      <c r="CT176" s="176"/>
      <c r="CU176" s="177"/>
      <c r="CW176" s="67"/>
      <c r="CX176" s="67"/>
      <c r="CY176" s="67"/>
    </row>
    <row r="177" spans="1:103" s="4" customFormat="1" ht="15" customHeight="1">
      <c r="A177" s="190"/>
      <c r="B177" s="191"/>
      <c r="C177" s="192"/>
      <c r="D177" s="190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0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2"/>
      <c r="AP177" s="184"/>
      <c r="AQ177" s="185"/>
      <c r="AR177" s="185"/>
      <c r="AS177" s="185"/>
      <c r="AT177" s="185"/>
      <c r="AU177" s="185"/>
      <c r="AV177" s="185"/>
      <c r="AW177" s="185"/>
      <c r="AX177" s="185"/>
      <c r="AY177" s="185"/>
      <c r="AZ177" s="185"/>
      <c r="BA177" s="185"/>
      <c r="BB177" s="185"/>
      <c r="BC177" s="185"/>
      <c r="BD177" s="185"/>
      <c r="BE177" s="186"/>
      <c r="BF177" s="184"/>
      <c r="BG177" s="185"/>
      <c r="BH177" s="185"/>
      <c r="BI177" s="185"/>
      <c r="BJ177" s="185"/>
      <c r="BK177" s="185"/>
      <c r="BL177" s="185"/>
      <c r="BM177" s="185"/>
      <c r="BN177" s="185"/>
      <c r="BO177" s="185"/>
      <c r="BP177" s="185"/>
      <c r="BQ177" s="185"/>
      <c r="BR177" s="185"/>
      <c r="BS177" s="185"/>
      <c r="BT177" s="185"/>
      <c r="BU177" s="186"/>
      <c r="BV177" s="203"/>
      <c r="BW177" s="204"/>
      <c r="BX177" s="204"/>
      <c r="BY177" s="204"/>
      <c r="BZ177" s="204"/>
      <c r="CA177" s="204"/>
      <c r="CB177" s="204"/>
      <c r="CC177" s="204"/>
      <c r="CD177" s="204"/>
      <c r="CE177" s="204"/>
      <c r="CF177" s="204"/>
      <c r="CG177" s="204"/>
      <c r="CH177" s="205"/>
      <c r="CI177" s="203"/>
      <c r="CJ177" s="204"/>
      <c r="CK177" s="204"/>
      <c r="CL177" s="204"/>
      <c r="CM177" s="204"/>
      <c r="CN177" s="204"/>
      <c r="CO177" s="204"/>
      <c r="CP177" s="204"/>
      <c r="CQ177" s="204"/>
      <c r="CR177" s="204"/>
      <c r="CS177" s="204"/>
      <c r="CT177" s="204"/>
      <c r="CU177" s="205"/>
      <c r="CW177" s="67"/>
      <c r="CX177" s="67"/>
      <c r="CY177" s="67"/>
    </row>
    <row r="178" spans="1:103" s="4" customFormat="1" ht="15" customHeight="1">
      <c r="A178" s="190"/>
      <c r="B178" s="191"/>
      <c r="C178" s="192"/>
      <c r="D178" s="190"/>
      <c r="E178" s="191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0"/>
      <c r="Y178" s="191"/>
      <c r="Z178" s="191"/>
      <c r="AA178" s="191"/>
      <c r="AB178" s="191"/>
      <c r="AC178" s="191"/>
      <c r="AD178" s="191"/>
      <c r="AE178" s="191"/>
      <c r="AF178" s="191"/>
      <c r="AG178" s="191"/>
      <c r="AH178" s="191"/>
      <c r="AI178" s="191"/>
      <c r="AJ178" s="191"/>
      <c r="AK178" s="191"/>
      <c r="AL178" s="191"/>
      <c r="AM178" s="191"/>
      <c r="AN178" s="191"/>
      <c r="AO178" s="192"/>
      <c r="AP178" s="184"/>
      <c r="AQ178" s="185"/>
      <c r="AR178" s="185"/>
      <c r="AS178" s="185"/>
      <c r="AT178" s="185"/>
      <c r="AU178" s="185"/>
      <c r="AV178" s="185"/>
      <c r="AW178" s="185"/>
      <c r="AX178" s="185"/>
      <c r="AY178" s="185"/>
      <c r="AZ178" s="185"/>
      <c r="BA178" s="185"/>
      <c r="BB178" s="185"/>
      <c r="BC178" s="185"/>
      <c r="BD178" s="185"/>
      <c r="BE178" s="186"/>
      <c r="BF178" s="184"/>
      <c r="BG178" s="185"/>
      <c r="BH178" s="185"/>
      <c r="BI178" s="185"/>
      <c r="BJ178" s="185"/>
      <c r="BK178" s="185"/>
      <c r="BL178" s="185"/>
      <c r="BM178" s="185"/>
      <c r="BN178" s="185"/>
      <c r="BO178" s="185"/>
      <c r="BP178" s="185"/>
      <c r="BQ178" s="185"/>
      <c r="BR178" s="185"/>
      <c r="BS178" s="185"/>
      <c r="BT178" s="185"/>
      <c r="BU178" s="186"/>
      <c r="BV178" s="203"/>
      <c r="BW178" s="204"/>
      <c r="BX178" s="204"/>
      <c r="BY178" s="204"/>
      <c r="BZ178" s="204"/>
      <c r="CA178" s="204"/>
      <c r="CB178" s="204"/>
      <c r="CC178" s="204"/>
      <c r="CD178" s="204"/>
      <c r="CE178" s="204"/>
      <c r="CF178" s="204"/>
      <c r="CG178" s="204"/>
      <c r="CH178" s="205"/>
      <c r="CI178" s="203"/>
      <c r="CJ178" s="204"/>
      <c r="CK178" s="204"/>
      <c r="CL178" s="204"/>
      <c r="CM178" s="204"/>
      <c r="CN178" s="204"/>
      <c r="CO178" s="204"/>
      <c r="CP178" s="204"/>
      <c r="CQ178" s="204"/>
      <c r="CR178" s="204"/>
      <c r="CS178" s="204"/>
      <c r="CT178" s="204"/>
      <c r="CU178" s="205"/>
      <c r="CW178" s="67"/>
      <c r="CX178" s="67"/>
      <c r="CY178" s="67"/>
    </row>
    <row r="179" spans="1:103" s="4" customFormat="1" ht="15" customHeight="1">
      <c r="A179" s="190"/>
      <c r="B179" s="191"/>
      <c r="C179" s="192"/>
      <c r="D179" s="190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0"/>
      <c r="Y179" s="191"/>
      <c r="Z179" s="191"/>
      <c r="AA179" s="191"/>
      <c r="AB179" s="191"/>
      <c r="AC179" s="191"/>
      <c r="AD179" s="191"/>
      <c r="AE179" s="191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2"/>
      <c r="AP179" s="184"/>
      <c r="AQ179" s="185"/>
      <c r="AR179" s="185"/>
      <c r="AS179" s="185"/>
      <c r="AT179" s="185"/>
      <c r="AU179" s="185"/>
      <c r="AV179" s="185"/>
      <c r="AW179" s="185"/>
      <c r="AX179" s="185"/>
      <c r="AY179" s="185"/>
      <c r="AZ179" s="185"/>
      <c r="BA179" s="185"/>
      <c r="BB179" s="185"/>
      <c r="BC179" s="185"/>
      <c r="BD179" s="185"/>
      <c r="BE179" s="186"/>
      <c r="BF179" s="184"/>
      <c r="BG179" s="185"/>
      <c r="BH179" s="185"/>
      <c r="BI179" s="185"/>
      <c r="BJ179" s="185"/>
      <c r="BK179" s="185"/>
      <c r="BL179" s="185"/>
      <c r="BM179" s="185"/>
      <c r="BN179" s="185"/>
      <c r="BO179" s="185"/>
      <c r="BP179" s="185"/>
      <c r="BQ179" s="185"/>
      <c r="BR179" s="185"/>
      <c r="BS179" s="185"/>
      <c r="BT179" s="185"/>
      <c r="BU179" s="186"/>
      <c r="BV179" s="203"/>
      <c r="BW179" s="204"/>
      <c r="BX179" s="204"/>
      <c r="BY179" s="204"/>
      <c r="BZ179" s="204"/>
      <c r="CA179" s="204"/>
      <c r="CB179" s="204"/>
      <c r="CC179" s="204"/>
      <c r="CD179" s="204"/>
      <c r="CE179" s="204"/>
      <c r="CF179" s="204"/>
      <c r="CG179" s="204"/>
      <c r="CH179" s="205"/>
      <c r="CI179" s="203"/>
      <c r="CJ179" s="204"/>
      <c r="CK179" s="204"/>
      <c r="CL179" s="204"/>
      <c r="CM179" s="204"/>
      <c r="CN179" s="204"/>
      <c r="CO179" s="204"/>
      <c r="CP179" s="204"/>
      <c r="CQ179" s="204"/>
      <c r="CR179" s="204"/>
      <c r="CS179" s="204"/>
      <c r="CT179" s="204"/>
      <c r="CU179" s="205"/>
      <c r="CW179" s="67"/>
      <c r="CX179" s="67"/>
      <c r="CY179" s="67"/>
    </row>
    <row r="180" spans="1:103" s="4" customFormat="1" ht="15" customHeight="1">
      <c r="A180" s="190"/>
      <c r="B180" s="191"/>
      <c r="C180" s="192"/>
      <c r="D180" s="190"/>
      <c r="E180" s="191"/>
      <c r="F180" s="191"/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0"/>
      <c r="Y180" s="191"/>
      <c r="Z180" s="191"/>
      <c r="AA180" s="191"/>
      <c r="AB180" s="191"/>
      <c r="AC180" s="191"/>
      <c r="AD180" s="191"/>
      <c r="AE180" s="191"/>
      <c r="AF180" s="191"/>
      <c r="AG180" s="191"/>
      <c r="AH180" s="191"/>
      <c r="AI180" s="191"/>
      <c r="AJ180" s="191"/>
      <c r="AK180" s="191"/>
      <c r="AL180" s="191"/>
      <c r="AM180" s="191"/>
      <c r="AN180" s="191"/>
      <c r="AO180" s="192"/>
      <c r="AP180" s="184"/>
      <c r="AQ180" s="185"/>
      <c r="AR180" s="185"/>
      <c r="AS180" s="185"/>
      <c r="AT180" s="185"/>
      <c r="AU180" s="185"/>
      <c r="AV180" s="185"/>
      <c r="AW180" s="185"/>
      <c r="AX180" s="185"/>
      <c r="AY180" s="185"/>
      <c r="AZ180" s="185"/>
      <c r="BA180" s="185"/>
      <c r="BB180" s="185"/>
      <c r="BC180" s="185"/>
      <c r="BD180" s="185"/>
      <c r="BE180" s="186"/>
      <c r="BF180" s="184"/>
      <c r="BG180" s="185"/>
      <c r="BH180" s="185"/>
      <c r="BI180" s="185"/>
      <c r="BJ180" s="185"/>
      <c r="BK180" s="185"/>
      <c r="BL180" s="185"/>
      <c r="BM180" s="185"/>
      <c r="BN180" s="185"/>
      <c r="BO180" s="185"/>
      <c r="BP180" s="185"/>
      <c r="BQ180" s="185"/>
      <c r="BR180" s="185"/>
      <c r="BS180" s="185"/>
      <c r="BT180" s="185"/>
      <c r="BU180" s="186"/>
      <c r="BV180" s="203"/>
      <c r="BW180" s="204"/>
      <c r="BX180" s="204"/>
      <c r="BY180" s="204"/>
      <c r="BZ180" s="204"/>
      <c r="CA180" s="204"/>
      <c r="CB180" s="204"/>
      <c r="CC180" s="204"/>
      <c r="CD180" s="204"/>
      <c r="CE180" s="204"/>
      <c r="CF180" s="204"/>
      <c r="CG180" s="204"/>
      <c r="CH180" s="205"/>
      <c r="CI180" s="203"/>
      <c r="CJ180" s="204"/>
      <c r="CK180" s="204"/>
      <c r="CL180" s="204"/>
      <c r="CM180" s="204"/>
      <c r="CN180" s="204"/>
      <c r="CO180" s="204"/>
      <c r="CP180" s="204"/>
      <c r="CQ180" s="204"/>
      <c r="CR180" s="204"/>
      <c r="CS180" s="204"/>
      <c r="CT180" s="204"/>
      <c r="CU180" s="205"/>
      <c r="CW180" s="67"/>
      <c r="CX180" s="67"/>
      <c r="CY180" s="67"/>
    </row>
    <row r="181" spans="101:103" s="4" customFormat="1" ht="12.75">
      <c r="CW181" s="67"/>
      <c r="CX181" s="67"/>
      <c r="CY181" s="67"/>
    </row>
    <row r="183" spans="1:103" s="3" customFormat="1" ht="15.75">
      <c r="A183" s="174" t="s">
        <v>131</v>
      </c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74"/>
      <c r="AG183" s="174"/>
      <c r="AH183" s="174"/>
      <c r="AI183" s="174"/>
      <c r="AJ183" s="174"/>
      <c r="AK183" s="174"/>
      <c r="AL183" s="174"/>
      <c r="AM183" s="174"/>
      <c r="AN183" s="174"/>
      <c r="AO183" s="174"/>
      <c r="AP183" s="174"/>
      <c r="AQ183" s="174"/>
      <c r="AR183" s="174"/>
      <c r="AS183" s="174"/>
      <c r="AT183" s="174"/>
      <c r="AU183" s="174"/>
      <c r="AV183" s="174"/>
      <c r="AW183" s="174"/>
      <c r="AX183" s="174"/>
      <c r="AY183" s="174"/>
      <c r="AZ183" s="174"/>
      <c r="BA183" s="174"/>
      <c r="BB183" s="174"/>
      <c r="BC183" s="174"/>
      <c r="BD183" s="174"/>
      <c r="BE183" s="174"/>
      <c r="BF183" s="174"/>
      <c r="BG183" s="174"/>
      <c r="BH183" s="174"/>
      <c r="BI183" s="174"/>
      <c r="BJ183" s="174"/>
      <c r="BK183" s="174"/>
      <c r="BL183" s="174"/>
      <c r="BM183" s="174"/>
      <c r="BN183" s="174"/>
      <c r="BO183" s="174"/>
      <c r="BP183" s="174"/>
      <c r="BQ183" s="174"/>
      <c r="BR183" s="174"/>
      <c r="BS183" s="174"/>
      <c r="BT183" s="174"/>
      <c r="BU183" s="174"/>
      <c r="BV183" s="174"/>
      <c r="BW183" s="174"/>
      <c r="BX183" s="174"/>
      <c r="BY183" s="174"/>
      <c r="BZ183" s="174"/>
      <c r="CA183" s="174"/>
      <c r="CB183" s="174"/>
      <c r="CC183" s="174"/>
      <c r="CD183" s="174"/>
      <c r="CE183" s="174"/>
      <c r="CF183" s="174"/>
      <c r="CG183" s="174"/>
      <c r="CH183" s="174"/>
      <c r="CI183" s="174"/>
      <c r="CJ183" s="174"/>
      <c r="CK183" s="174"/>
      <c r="CL183" s="174"/>
      <c r="CM183" s="174"/>
      <c r="CN183" s="174"/>
      <c r="CO183" s="174"/>
      <c r="CP183" s="174"/>
      <c r="CQ183" s="174"/>
      <c r="CR183" s="174"/>
      <c r="CS183" s="174"/>
      <c r="CT183" s="174"/>
      <c r="CU183" s="174"/>
      <c r="CW183" s="109"/>
      <c r="CX183" s="109"/>
      <c r="CY183" s="109"/>
    </row>
    <row r="184" spans="1:103" s="3" customFormat="1" ht="15.75">
      <c r="A184" s="174" t="s">
        <v>130</v>
      </c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74"/>
      <c r="AZ184" s="174"/>
      <c r="BA184" s="174"/>
      <c r="BB184" s="174"/>
      <c r="BC184" s="174"/>
      <c r="BD184" s="174"/>
      <c r="BE184" s="174"/>
      <c r="BF184" s="174"/>
      <c r="BG184" s="174"/>
      <c r="BH184" s="174"/>
      <c r="BI184" s="174"/>
      <c r="BJ184" s="174"/>
      <c r="BK184" s="174"/>
      <c r="BL184" s="174"/>
      <c r="BM184" s="174"/>
      <c r="BN184" s="174"/>
      <c r="BO184" s="174"/>
      <c r="BP184" s="174"/>
      <c r="BQ184" s="174"/>
      <c r="BR184" s="174"/>
      <c r="BS184" s="174"/>
      <c r="BT184" s="174"/>
      <c r="BU184" s="174"/>
      <c r="BV184" s="174"/>
      <c r="BW184" s="174"/>
      <c r="BX184" s="174"/>
      <c r="BY184" s="174"/>
      <c r="BZ184" s="174"/>
      <c r="CA184" s="174"/>
      <c r="CB184" s="174"/>
      <c r="CC184" s="174"/>
      <c r="CD184" s="174"/>
      <c r="CE184" s="174"/>
      <c r="CF184" s="174"/>
      <c r="CG184" s="174"/>
      <c r="CH184" s="174"/>
      <c r="CI184" s="174"/>
      <c r="CJ184" s="174"/>
      <c r="CK184" s="174"/>
      <c r="CL184" s="174"/>
      <c r="CM184" s="174"/>
      <c r="CN184" s="174"/>
      <c r="CO184" s="174"/>
      <c r="CP184" s="174"/>
      <c r="CQ184" s="174"/>
      <c r="CR184" s="174"/>
      <c r="CS184" s="174"/>
      <c r="CT184" s="174"/>
      <c r="CU184" s="174"/>
      <c r="CW184" s="109"/>
      <c r="CX184" s="109"/>
      <c r="CY184" s="109"/>
    </row>
    <row r="185" spans="101:103" s="4" customFormat="1" ht="12.75">
      <c r="CW185" s="67"/>
      <c r="CX185" s="67"/>
      <c r="CY185" s="67"/>
    </row>
    <row r="186" spans="1:103" s="4" customFormat="1" ht="12.75">
      <c r="A186" s="181" t="s">
        <v>2</v>
      </c>
      <c r="B186" s="182"/>
      <c r="C186" s="183"/>
      <c r="D186" s="181" t="s">
        <v>95</v>
      </c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1" t="s">
        <v>99</v>
      </c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  <c r="AS186" s="182"/>
      <c r="AT186" s="182"/>
      <c r="AU186" s="182"/>
      <c r="AV186" s="183"/>
      <c r="AW186" s="181" t="s">
        <v>100</v>
      </c>
      <c r="AX186" s="182"/>
      <c r="AY186" s="182"/>
      <c r="AZ186" s="182"/>
      <c r="BA186" s="182"/>
      <c r="BB186" s="182"/>
      <c r="BC186" s="182"/>
      <c r="BD186" s="182"/>
      <c r="BE186" s="182"/>
      <c r="BF186" s="182"/>
      <c r="BG186" s="182"/>
      <c r="BH186" s="182"/>
      <c r="BI186" s="182"/>
      <c r="BJ186" s="182"/>
      <c r="BK186" s="182"/>
      <c r="BL186" s="182"/>
      <c r="BM186" s="183"/>
      <c r="BN186" s="181" t="s">
        <v>106</v>
      </c>
      <c r="BO186" s="182"/>
      <c r="BP186" s="182"/>
      <c r="BQ186" s="182"/>
      <c r="BR186" s="182"/>
      <c r="BS186" s="182"/>
      <c r="BT186" s="182"/>
      <c r="BU186" s="182"/>
      <c r="BV186" s="182"/>
      <c r="BW186" s="182"/>
      <c r="BX186" s="182"/>
      <c r="BY186" s="182"/>
      <c r="BZ186" s="182"/>
      <c r="CA186" s="182"/>
      <c r="CB186" s="182"/>
      <c r="CC186" s="182"/>
      <c r="CD186" s="183"/>
      <c r="CE186" s="181" t="s">
        <v>132</v>
      </c>
      <c r="CF186" s="182"/>
      <c r="CG186" s="182"/>
      <c r="CH186" s="182"/>
      <c r="CI186" s="182"/>
      <c r="CJ186" s="182"/>
      <c r="CK186" s="182"/>
      <c r="CL186" s="182"/>
      <c r="CM186" s="182"/>
      <c r="CN186" s="182"/>
      <c r="CO186" s="182"/>
      <c r="CP186" s="182"/>
      <c r="CQ186" s="182"/>
      <c r="CR186" s="182"/>
      <c r="CS186" s="182"/>
      <c r="CT186" s="182"/>
      <c r="CU186" s="183"/>
      <c r="CW186" s="67"/>
      <c r="CX186" s="67"/>
      <c r="CY186" s="67"/>
    </row>
    <row r="187" spans="1:103" s="4" customFormat="1" ht="12.75">
      <c r="A187" s="178" t="s">
        <v>3</v>
      </c>
      <c r="B187" s="179"/>
      <c r="C187" s="180"/>
      <c r="D187" s="178" t="s">
        <v>123</v>
      </c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8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79"/>
      <c r="AT187" s="179"/>
      <c r="AU187" s="179"/>
      <c r="AV187" s="180"/>
      <c r="AW187" s="178" t="s">
        <v>101</v>
      </c>
      <c r="AX187" s="179"/>
      <c r="AY187" s="179"/>
      <c r="AZ187" s="179"/>
      <c r="BA187" s="179"/>
      <c r="BB187" s="179"/>
      <c r="BC187" s="179"/>
      <c r="BD187" s="179"/>
      <c r="BE187" s="179"/>
      <c r="BF187" s="179"/>
      <c r="BG187" s="179"/>
      <c r="BH187" s="179"/>
      <c r="BI187" s="179"/>
      <c r="BJ187" s="179"/>
      <c r="BK187" s="179"/>
      <c r="BL187" s="179"/>
      <c r="BM187" s="180"/>
      <c r="BN187" s="178" t="s">
        <v>107</v>
      </c>
      <c r="BO187" s="179"/>
      <c r="BP187" s="179"/>
      <c r="BQ187" s="179"/>
      <c r="BR187" s="179"/>
      <c r="BS187" s="179"/>
      <c r="BT187" s="179"/>
      <c r="BU187" s="179"/>
      <c r="BV187" s="179"/>
      <c r="BW187" s="179"/>
      <c r="BX187" s="179"/>
      <c r="BY187" s="179"/>
      <c r="BZ187" s="179"/>
      <c r="CA187" s="179"/>
      <c r="CB187" s="179"/>
      <c r="CC187" s="179"/>
      <c r="CD187" s="180"/>
      <c r="CE187" s="178" t="s">
        <v>133</v>
      </c>
      <c r="CF187" s="179"/>
      <c r="CG187" s="179"/>
      <c r="CH187" s="179"/>
      <c r="CI187" s="179"/>
      <c r="CJ187" s="179"/>
      <c r="CK187" s="179"/>
      <c r="CL187" s="179"/>
      <c r="CM187" s="179"/>
      <c r="CN187" s="179"/>
      <c r="CO187" s="179"/>
      <c r="CP187" s="179"/>
      <c r="CQ187" s="179"/>
      <c r="CR187" s="179"/>
      <c r="CS187" s="179"/>
      <c r="CT187" s="179"/>
      <c r="CU187" s="180"/>
      <c r="CW187" s="67"/>
      <c r="CX187" s="67"/>
      <c r="CY187" s="67"/>
    </row>
    <row r="188" spans="1:103" s="4" customFormat="1" ht="12.75">
      <c r="A188" s="178"/>
      <c r="B188" s="179"/>
      <c r="C188" s="180"/>
      <c r="D188" s="178" t="s">
        <v>125</v>
      </c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8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79"/>
      <c r="AT188" s="179"/>
      <c r="AU188" s="179"/>
      <c r="AV188" s="180"/>
      <c r="AW188" s="178" t="s">
        <v>126</v>
      </c>
      <c r="AX188" s="179"/>
      <c r="AY188" s="179"/>
      <c r="AZ188" s="179"/>
      <c r="BA188" s="179"/>
      <c r="BB188" s="179"/>
      <c r="BC188" s="179"/>
      <c r="BD188" s="179"/>
      <c r="BE188" s="179"/>
      <c r="BF188" s="179"/>
      <c r="BG188" s="179"/>
      <c r="BH188" s="179"/>
      <c r="BI188" s="179"/>
      <c r="BJ188" s="179"/>
      <c r="BK188" s="179"/>
      <c r="BL188" s="179"/>
      <c r="BM188" s="180"/>
      <c r="BN188" s="178" t="s">
        <v>108</v>
      </c>
      <c r="BO188" s="179"/>
      <c r="BP188" s="179"/>
      <c r="BQ188" s="179"/>
      <c r="BR188" s="179"/>
      <c r="BS188" s="179"/>
      <c r="BT188" s="179"/>
      <c r="BU188" s="179"/>
      <c r="BV188" s="179"/>
      <c r="BW188" s="179"/>
      <c r="BX188" s="179"/>
      <c r="BY188" s="179"/>
      <c r="BZ188" s="179"/>
      <c r="CA188" s="179"/>
      <c r="CB188" s="179"/>
      <c r="CC188" s="179"/>
      <c r="CD188" s="180"/>
      <c r="CE188" s="178" t="s">
        <v>134</v>
      </c>
      <c r="CF188" s="179"/>
      <c r="CG188" s="179"/>
      <c r="CH188" s="179"/>
      <c r="CI188" s="179"/>
      <c r="CJ188" s="179"/>
      <c r="CK188" s="179"/>
      <c r="CL188" s="179"/>
      <c r="CM188" s="179"/>
      <c r="CN188" s="179"/>
      <c r="CO188" s="179"/>
      <c r="CP188" s="179"/>
      <c r="CQ188" s="179"/>
      <c r="CR188" s="179"/>
      <c r="CS188" s="179"/>
      <c r="CT188" s="179"/>
      <c r="CU188" s="180"/>
      <c r="CW188" s="67"/>
      <c r="CX188" s="67"/>
      <c r="CY188" s="67"/>
    </row>
    <row r="189" spans="1:103" s="4" customFormat="1" ht="12.75">
      <c r="A189" s="178"/>
      <c r="B189" s="179"/>
      <c r="C189" s="180"/>
      <c r="D189" s="178" t="s">
        <v>124</v>
      </c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8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79"/>
      <c r="AT189" s="179"/>
      <c r="AU189" s="179"/>
      <c r="AV189" s="180"/>
      <c r="AW189" s="178" t="s">
        <v>127</v>
      </c>
      <c r="AX189" s="179"/>
      <c r="AY189" s="179"/>
      <c r="AZ189" s="179"/>
      <c r="BA189" s="179"/>
      <c r="BB189" s="179"/>
      <c r="BC189" s="179"/>
      <c r="BD189" s="179"/>
      <c r="BE189" s="179"/>
      <c r="BF189" s="179"/>
      <c r="BG189" s="179"/>
      <c r="BH189" s="179"/>
      <c r="BI189" s="179"/>
      <c r="BJ189" s="179"/>
      <c r="BK189" s="179"/>
      <c r="BL189" s="179"/>
      <c r="BM189" s="180"/>
      <c r="BN189" s="178" t="s">
        <v>109</v>
      </c>
      <c r="BO189" s="179"/>
      <c r="BP189" s="179"/>
      <c r="BQ189" s="179"/>
      <c r="BR189" s="179"/>
      <c r="BS189" s="179"/>
      <c r="BT189" s="179"/>
      <c r="BU189" s="179"/>
      <c r="BV189" s="179"/>
      <c r="BW189" s="179"/>
      <c r="BX189" s="179"/>
      <c r="BY189" s="179"/>
      <c r="BZ189" s="179"/>
      <c r="CA189" s="179"/>
      <c r="CB189" s="179"/>
      <c r="CC189" s="179"/>
      <c r="CD189" s="180"/>
      <c r="CE189" s="178" t="s">
        <v>137</v>
      </c>
      <c r="CF189" s="179"/>
      <c r="CG189" s="179"/>
      <c r="CH189" s="179"/>
      <c r="CI189" s="179"/>
      <c r="CJ189" s="179"/>
      <c r="CK189" s="179"/>
      <c r="CL189" s="179"/>
      <c r="CM189" s="179"/>
      <c r="CN189" s="179"/>
      <c r="CO189" s="179"/>
      <c r="CP189" s="179"/>
      <c r="CQ189" s="179"/>
      <c r="CR189" s="179"/>
      <c r="CS189" s="179"/>
      <c r="CT189" s="179"/>
      <c r="CU189" s="180"/>
      <c r="CW189" s="67"/>
      <c r="CX189" s="67"/>
      <c r="CY189" s="67"/>
    </row>
    <row r="190" spans="1:103" s="4" customFormat="1" ht="12.75">
      <c r="A190" s="178"/>
      <c r="B190" s="179"/>
      <c r="C190" s="180"/>
      <c r="D190" s="178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8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79"/>
      <c r="AT190" s="179"/>
      <c r="AU190" s="179"/>
      <c r="AV190" s="180"/>
      <c r="AW190" s="178" t="s">
        <v>105</v>
      </c>
      <c r="AX190" s="179"/>
      <c r="AY190" s="179"/>
      <c r="AZ190" s="179"/>
      <c r="BA190" s="179"/>
      <c r="BB190" s="179"/>
      <c r="BC190" s="179"/>
      <c r="BD190" s="179"/>
      <c r="BE190" s="179"/>
      <c r="BF190" s="179"/>
      <c r="BG190" s="179"/>
      <c r="BH190" s="179"/>
      <c r="BI190" s="179"/>
      <c r="BJ190" s="179"/>
      <c r="BK190" s="179"/>
      <c r="BL190" s="179"/>
      <c r="BM190" s="180"/>
      <c r="BN190" s="178" t="s">
        <v>110</v>
      </c>
      <c r="BO190" s="179"/>
      <c r="BP190" s="179"/>
      <c r="BQ190" s="179"/>
      <c r="BR190" s="179"/>
      <c r="BS190" s="179"/>
      <c r="BT190" s="179"/>
      <c r="BU190" s="179"/>
      <c r="BV190" s="179"/>
      <c r="BW190" s="179"/>
      <c r="BX190" s="179"/>
      <c r="BY190" s="179"/>
      <c r="BZ190" s="179"/>
      <c r="CA190" s="179"/>
      <c r="CB190" s="179"/>
      <c r="CC190" s="179"/>
      <c r="CD190" s="180"/>
      <c r="CE190" s="178" t="s">
        <v>135</v>
      </c>
      <c r="CF190" s="179"/>
      <c r="CG190" s="179"/>
      <c r="CH190" s="179"/>
      <c r="CI190" s="179"/>
      <c r="CJ190" s="179"/>
      <c r="CK190" s="179"/>
      <c r="CL190" s="179"/>
      <c r="CM190" s="179"/>
      <c r="CN190" s="179"/>
      <c r="CO190" s="179"/>
      <c r="CP190" s="179"/>
      <c r="CQ190" s="179"/>
      <c r="CR190" s="179"/>
      <c r="CS190" s="179"/>
      <c r="CT190" s="179"/>
      <c r="CU190" s="180"/>
      <c r="CW190" s="67"/>
      <c r="CX190" s="67"/>
      <c r="CY190" s="67"/>
    </row>
    <row r="191" spans="1:103" s="4" customFormat="1" ht="12.75">
      <c r="A191" s="178"/>
      <c r="B191" s="179"/>
      <c r="C191" s="180"/>
      <c r="D191" s="178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8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79"/>
      <c r="AT191" s="179"/>
      <c r="AU191" s="179"/>
      <c r="AV191" s="180"/>
      <c r="AW191" s="178"/>
      <c r="AX191" s="179"/>
      <c r="AY191" s="179"/>
      <c r="AZ191" s="179"/>
      <c r="BA191" s="179"/>
      <c r="BB191" s="179"/>
      <c r="BC191" s="179"/>
      <c r="BD191" s="179"/>
      <c r="BE191" s="179"/>
      <c r="BF191" s="179"/>
      <c r="BG191" s="179"/>
      <c r="BH191" s="179"/>
      <c r="BI191" s="179"/>
      <c r="BJ191" s="179"/>
      <c r="BK191" s="179"/>
      <c r="BL191" s="179"/>
      <c r="BM191" s="180"/>
      <c r="BN191" s="178" t="s">
        <v>111</v>
      </c>
      <c r="BO191" s="179"/>
      <c r="BP191" s="179"/>
      <c r="BQ191" s="179"/>
      <c r="BR191" s="179"/>
      <c r="BS191" s="179"/>
      <c r="BT191" s="179"/>
      <c r="BU191" s="179"/>
      <c r="BV191" s="179"/>
      <c r="BW191" s="179"/>
      <c r="BX191" s="179"/>
      <c r="BY191" s="179"/>
      <c r="BZ191" s="179"/>
      <c r="CA191" s="179"/>
      <c r="CB191" s="179"/>
      <c r="CC191" s="179"/>
      <c r="CD191" s="180"/>
      <c r="CE191" s="178" t="s">
        <v>136</v>
      </c>
      <c r="CF191" s="179"/>
      <c r="CG191" s="179"/>
      <c r="CH191" s="179"/>
      <c r="CI191" s="179"/>
      <c r="CJ191" s="179"/>
      <c r="CK191" s="179"/>
      <c r="CL191" s="179"/>
      <c r="CM191" s="179"/>
      <c r="CN191" s="179"/>
      <c r="CO191" s="179"/>
      <c r="CP191" s="179"/>
      <c r="CQ191" s="179"/>
      <c r="CR191" s="179"/>
      <c r="CS191" s="179"/>
      <c r="CT191" s="179"/>
      <c r="CU191" s="180"/>
      <c r="CW191" s="67"/>
      <c r="CX191" s="67"/>
      <c r="CY191" s="67"/>
    </row>
    <row r="192" spans="1:103" s="4" customFormat="1" ht="12.75">
      <c r="A192" s="178"/>
      <c r="B192" s="179"/>
      <c r="C192" s="180"/>
      <c r="D192" s="178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8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79"/>
      <c r="AT192" s="179"/>
      <c r="AU192" s="179"/>
      <c r="AV192" s="180"/>
      <c r="AW192" s="178"/>
      <c r="AX192" s="179"/>
      <c r="AY192" s="179"/>
      <c r="AZ192" s="179"/>
      <c r="BA192" s="179"/>
      <c r="BB192" s="179"/>
      <c r="BC192" s="179"/>
      <c r="BD192" s="179"/>
      <c r="BE192" s="179"/>
      <c r="BF192" s="179"/>
      <c r="BG192" s="179"/>
      <c r="BH192" s="179"/>
      <c r="BI192" s="179"/>
      <c r="BJ192" s="179"/>
      <c r="BK192" s="179"/>
      <c r="BL192" s="179"/>
      <c r="BM192" s="180"/>
      <c r="BN192" s="178" t="s">
        <v>112</v>
      </c>
      <c r="BO192" s="179"/>
      <c r="BP192" s="179"/>
      <c r="BQ192" s="179"/>
      <c r="BR192" s="179"/>
      <c r="BS192" s="179"/>
      <c r="BT192" s="179"/>
      <c r="BU192" s="179"/>
      <c r="BV192" s="179"/>
      <c r="BW192" s="179"/>
      <c r="BX192" s="179"/>
      <c r="BY192" s="179"/>
      <c r="BZ192" s="179"/>
      <c r="CA192" s="179"/>
      <c r="CB192" s="179"/>
      <c r="CC192" s="179"/>
      <c r="CD192" s="180"/>
      <c r="CE192" s="178"/>
      <c r="CF192" s="179"/>
      <c r="CG192" s="179"/>
      <c r="CH192" s="179"/>
      <c r="CI192" s="179"/>
      <c r="CJ192" s="179"/>
      <c r="CK192" s="179"/>
      <c r="CL192" s="179"/>
      <c r="CM192" s="179"/>
      <c r="CN192" s="179"/>
      <c r="CO192" s="179"/>
      <c r="CP192" s="179"/>
      <c r="CQ192" s="179"/>
      <c r="CR192" s="179"/>
      <c r="CS192" s="179"/>
      <c r="CT192" s="179"/>
      <c r="CU192" s="180"/>
      <c r="CW192" s="67"/>
      <c r="CX192" s="67"/>
      <c r="CY192" s="67"/>
    </row>
    <row r="193" spans="1:103" s="4" customFormat="1" ht="12.75">
      <c r="A193" s="175">
        <v>1</v>
      </c>
      <c r="B193" s="176"/>
      <c r="C193" s="177"/>
      <c r="D193" s="175">
        <v>2</v>
      </c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5">
        <v>3</v>
      </c>
      <c r="AD193" s="176"/>
      <c r="AE193" s="176"/>
      <c r="AF193" s="176"/>
      <c r="AG193" s="176"/>
      <c r="AH193" s="176"/>
      <c r="AI193" s="176"/>
      <c r="AJ193" s="176"/>
      <c r="AK193" s="176"/>
      <c r="AL193" s="176"/>
      <c r="AM193" s="176"/>
      <c r="AN193" s="176"/>
      <c r="AO193" s="176"/>
      <c r="AP193" s="176"/>
      <c r="AQ193" s="176"/>
      <c r="AR193" s="176"/>
      <c r="AS193" s="176"/>
      <c r="AT193" s="176"/>
      <c r="AU193" s="176"/>
      <c r="AV193" s="177"/>
      <c r="AW193" s="175">
        <v>4</v>
      </c>
      <c r="AX193" s="176"/>
      <c r="AY193" s="176"/>
      <c r="AZ193" s="176"/>
      <c r="BA193" s="176"/>
      <c r="BB193" s="176"/>
      <c r="BC193" s="176"/>
      <c r="BD193" s="176"/>
      <c r="BE193" s="176"/>
      <c r="BF193" s="176"/>
      <c r="BG193" s="176"/>
      <c r="BH193" s="176"/>
      <c r="BI193" s="176"/>
      <c r="BJ193" s="176"/>
      <c r="BK193" s="176"/>
      <c r="BL193" s="176"/>
      <c r="BM193" s="177"/>
      <c r="BN193" s="193">
        <v>5</v>
      </c>
      <c r="BO193" s="176"/>
      <c r="BP193" s="176"/>
      <c r="BQ193" s="176"/>
      <c r="BR193" s="176"/>
      <c r="BS193" s="176"/>
      <c r="BT193" s="176"/>
      <c r="BU193" s="176"/>
      <c r="BV193" s="176"/>
      <c r="BW193" s="176"/>
      <c r="BX193" s="176"/>
      <c r="BY193" s="176"/>
      <c r="BZ193" s="176"/>
      <c r="CA193" s="176"/>
      <c r="CB193" s="176"/>
      <c r="CC193" s="176"/>
      <c r="CD193" s="177"/>
      <c r="CE193" s="175">
        <v>6</v>
      </c>
      <c r="CF193" s="176"/>
      <c r="CG193" s="176"/>
      <c r="CH193" s="176"/>
      <c r="CI193" s="176"/>
      <c r="CJ193" s="176"/>
      <c r="CK193" s="176"/>
      <c r="CL193" s="176"/>
      <c r="CM193" s="176"/>
      <c r="CN193" s="176"/>
      <c r="CO193" s="176"/>
      <c r="CP193" s="176"/>
      <c r="CQ193" s="176"/>
      <c r="CR193" s="176"/>
      <c r="CS193" s="176"/>
      <c r="CT193" s="176"/>
      <c r="CU193" s="177"/>
      <c r="CW193" s="67"/>
      <c r="CX193" s="67"/>
      <c r="CY193" s="67"/>
    </row>
    <row r="194" spans="1:103" s="4" customFormat="1" ht="15" customHeight="1">
      <c r="A194" s="190"/>
      <c r="B194" s="191"/>
      <c r="C194" s="192"/>
      <c r="D194" s="190"/>
      <c r="E194" s="191"/>
      <c r="F194" s="191"/>
      <c r="G194" s="191"/>
      <c r="H194" s="191"/>
      <c r="I194" s="191"/>
      <c r="J194" s="191"/>
      <c r="K194" s="191"/>
      <c r="L194" s="191"/>
      <c r="M194" s="191"/>
      <c r="N194" s="191"/>
      <c r="O194" s="191"/>
      <c r="P194" s="191"/>
      <c r="Q194" s="191"/>
      <c r="R194" s="191"/>
      <c r="S194" s="191"/>
      <c r="T194" s="191"/>
      <c r="U194" s="191"/>
      <c r="V194" s="191"/>
      <c r="W194" s="191"/>
      <c r="X194" s="191"/>
      <c r="Y194" s="191"/>
      <c r="Z194" s="191"/>
      <c r="AA194" s="191"/>
      <c r="AB194" s="191"/>
      <c r="AC194" s="190"/>
      <c r="AD194" s="191"/>
      <c r="AE194" s="191"/>
      <c r="AF194" s="191"/>
      <c r="AG194" s="191"/>
      <c r="AH194" s="191"/>
      <c r="AI194" s="191"/>
      <c r="AJ194" s="191"/>
      <c r="AK194" s="191"/>
      <c r="AL194" s="191"/>
      <c r="AM194" s="191"/>
      <c r="AN194" s="191"/>
      <c r="AO194" s="191"/>
      <c r="AP194" s="191"/>
      <c r="AQ194" s="191"/>
      <c r="AR194" s="191"/>
      <c r="AS194" s="191"/>
      <c r="AT194" s="191"/>
      <c r="AU194" s="191"/>
      <c r="AV194" s="192"/>
      <c r="AW194" s="184"/>
      <c r="AX194" s="185"/>
      <c r="AY194" s="185"/>
      <c r="AZ194" s="185"/>
      <c r="BA194" s="185"/>
      <c r="BB194" s="185"/>
      <c r="BC194" s="185"/>
      <c r="BD194" s="185"/>
      <c r="BE194" s="185"/>
      <c r="BF194" s="185"/>
      <c r="BG194" s="185"/>
      <c r="BH194" s="185"/>
      <c r="BI194" s="185"/>
      <c r="BJ194" s="185"/>
      <c r="BK194" s="185"/>
      <c r="BL194" s="185"/>
      <c r="BM194" s="186"/>
      <c r="BN194" s="184"/>
      <c r="BO194" s="185"/>
      <c r="BP194" s="185"/>
      <c r="BQ194" s="185"/>
      <c r="BR194" s="185"/>
      <c r="BS194" s="185"/>
      <c r="BT194" s="185"/>
      <c r="BU194" s="185"/>
      <c r="BV194" s="185"/>
      <c r="BW194" s="185"/>
      <c r="BX194" s="185"/>
      <c r="BY194" s="185"/>
      <c r="BZ194" s="185"/>
      <c r="CA194" s="185"/>
      <c r="CB194" s="185"/>
      <c r="CC194" s="185"/>
      <c r="CD194" s="186"/>
      <c r="CE194" s="203"/>
      <c r="CF194" s="204"/>
      <c r="CG194" s="204"/>
      <c r="CH194" s="204"/>
      <c r="CI194" s="204"/>
      <c r="CJ194" s="204"/>
      <c r="CK194" s="204"/>
      <c r="CL194" s="204"/>
      <c r="CM194" s="204"/>
      <c r="CN194" s="204"/>
      <c r="CO194" s="204"/>
      <c r="CP194" s="204"/>
      <c r="CQ194" s="204"/>
      <c r="CR194" s="204"/>
      <c r="CS194" s="204"/>
      <c r="CT194" s="204"/>
      <c r="CU194" s="205"/>
      <c r="CW194" s="67"/>
      <c r="CX194" s="67"/>
      <c r="CY194" s="67"/>
    </row>
    <row r="195" spans="1:103" s="4" customFormat="1" ht="15" customHeight="1">
      <c r="A195" s="190"/>
      <c r="B195" s="191"/>
      <c r="C195" s="192"/>
      <c r="D195" s="190"/>
      <c r="E195" s="191"/>
      <c r="F195" s="191"/>
      <c r="G195" s="19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1"/>
      <c r="R195" s="191"/>
      <c r="S195" s="191"/>
      <c r="T195" s="191"/>
      <c r="U195" s="191"/>
      <c r="V195" s="191"/>
      <c r="W195" s="191"/>
      <c r="X195" s="191"/>
      <c r="Y195" s="191"/>
      <c r="Z195" s="191"/>
      <c r="AA195" s="191"/>
      <c r="AB195" s="191"/>
      <c r="AC195" s="190"/>
      <c r="AD195" s="191"/>
      <c r="AE195" s="191"/>
      <c r="AF195" s="191"/>
      <c r="AG195" s="191"/>
      <c r="AH195" s="191"/>
      <c r="AI195" s="191"/>
      <c r="AJ195" s="191"/>
      <c r="AK195" s="191"/>
      <c r="AL195" s="191"/>
      <c r="AM195" s="191"/>
      <c r="AN195" s="191"/>
      <c r="AO195" s="191"/>
      <c r="AP195" s="191"/>
      <c r="AQ195" s="191"/>
      <c r="AR195" s="191"/>
      <c r="AS195" s="191"/>
      <c r="AT195" s="191"/>
      <c r="AU195" s="191"/>
      <c r="AV195" s="192"/>
      <c r="AW195" s="184"/>
      <c r="AX195" s="185"/>
      <c r="AY195" s="185"/>
      <c r="AZ195" s="185"/>
      <c r="BA195" s="185"/>
      <c r="BB195" s="185"/>
      <c r="BC195" s="185"/>
      <c r="BD195" s="185"/>
      <c r="BE195" s="185"/>
      <c r="BF195" s="185"/>
      <c r="BG195" s="185"/>
      <c r="BH195" s="185"/>
      <c r="BI195" s="185"/>
      <c r="BJ195" s="185"/>
      <c r="BK195" s="185"/>
      <c r="BL195" s="185"/>
      <c r="BM195" s="186"/>
      <c r="BN195" s="184"/>
      <c r="BO195" s="185"/>
      <c r="BP195" s="185"/>
      <c r="BQ195" s="185"/>
      <c r="BR195" s="185"/>
      <c r="BS195" s="185"/>
      <c r="BT195" s="185"/>
      <c r="BU195" s="185"/>
      <c r="BV195" s="185"/>
      <c r="BW195" s="185"/>
      <c r="BX195" s="185"/>
      <c r="BY195" s="185"/>
      <c r="BZ195" s="185"/>
      <c r="CA195" s="185"/>
      <c r="CB195" s="185"/>
      <c r="CC195" s="185"/>
      <c r="CD195" s="186"/>
      <c r="CE195" s="203"/>
      <c r="CF195" s="204"/>
      <c r="CG195" s="204"/>
      <c r="CH195" s="204"/>
      <c r="CI195" s="204"/>
      <c r="CJ195" s="204"/>
      <c r="CK195" s="204"/>
      <c r="CL195" s="204"/>
      <c r="CM195" s="204"/>
      <c r="CN195" s="204"/>
      <c r="CO195" s="204"/>
      <c r="CP195" s="204"/>
      <c r="CQ195" s="204"/>
      <c r="CR195" s="204"/>
      <c r="CS195" s="204"/>
      <c r="CT195" s="204"/>
      <c r="CU195" s="205"/>
      <c r="CW195" s="67"/>
      <c r="CX195" s="67"/>
      <c r="CY195" s="67"/>
    </row>
    <row r="196" spans="1:103" s="4" customFormat="1" ht="15" customHeight="1">
      <c r="A196" s="190"/>
      <c r="B196" s="191"/>
      <c r="C196" s="192"/>
      <c r="D196" s="190"/>
      <c r="E196" s="191"/>
      <c r="F196" s="191"/>
      <c r="G196" s="191"/>
      <c r="H196" s="191"/>
      <c r="I196" s="191"/>
      <c r="J196" s="191"/>
      <c r="K196" s="191"/>
      <c r="L196" s="191"/>
      <c r="M196" s="191"/>
      <c r="N196" s="191"/>
      <c r="O196" s="191"/>
      <c r="P196" s="191"/>
      <c r="Q196" s="191"/>
      <c r="R196" s="191"/>
      <c r="S196" s="191"/>
      <c r="T196" s="191"/>
      <c r="U196" s="191"/>
      <c r="V196" s="191"/>
      <c r="W196" s="191"/>
      <c r="X196" s="191"/>
      <c r="Y196" s="191"/>
      <c r="Z196" s="191"/>
      <c r="AA196" s="191"/>
      <c r="AB196" s="191"/>
      <c r="AC196" s="190"/>
      <c r="AD196" s="191"/>
      <c r="AE196" s="191"/>
      <c r="AF196" s="191"/>
      <c r="AG196" s="191"/>
      <c r="AH196" s="191"/>
      <c r="AI196" s="191"/>
      <c r="AJ196" s="191"/>
      <c r="AK196" s="191"/>
      <c r="AL196" s="191"/>
      <c r="AM196" s="191"/>
      <c r="AN196" s="191"/>
      <c r="AO196" s="191"/>
      <c r="AP196" s="191"/>
      <c r="AQ196" s="191"/>
      <c r="AR196" s="191"/>
      <c r="AS196" s="191"/>
      <c r="AT196" s="191"/>
      <c r="AU196" s="191"/>
      <c r="AV196" s="192"/>
      <c r="AW196" s="184"/>
      <c r="AX196" s="185"/>
      <c r="AY196" s="185"/>
      <c r="AZ196" s="185"/>
      <c r="BA196" s="185"/>
      <c r="BB196" s="185"/>
      <c r="BC196" s="185"/>
      <c r="BD196" s="185"/>
      <c r="BE196" s="185"/>
      <c r="BF196" s="185"/>
      <c r="BG196" s="185"/>
      <c r="BH196" s="185"/>
      <c r="BI196" s="185"/>
      <c r="BJ196" s="185"/>
      <c r="BK196" s="185"/>
      <c r="BL196" s="185"/>
      <c r="BM196" s="186"/>
      <c r="BN196" s="184"/>
      <c r="BO196" s="185"/>
      <c r="BP196" s="185"/>
      <c r="BQ196" s="185"/>
      <c r="BR196" s="185"/>
      <c r="BS196" s="185"/>
      <c r="BT196" s="185"/>
      <c r="BU196" s="185"/>
      <c r="BV196" s="185"/>
      <c r="BW196" s="185"/>
      <c r="BX196" s="185"/>
      <c r="BY196" s="185"/>
      <c r="BZ196" s="185"/>
      <c r="CA196" s="185"/>
      <c r="CB196" s="185"/>
      <c r="CC196" s="185"/>
      <c r="CD196" s="186"/>
      <c r="CE196" s="203"/>
      <c r="CF196" s="204"/>
      <c r="CG196" s="204"/>
      <c r="CH196" s="204"/>
      <c r="CI196" s="204"/>
      <c r="CJ196" s="204"/>
      <c r="CK196" s="204"/>
      <c r="CL196" s="204"/>
      <c r="CM196" s="204"/>
      <c r="CN196" s="204"/>
      <c r="CO196" s="204"/>
      <c r="CP196" s="204"/>
      <c r="CQ196" s="204"/>
      <c r="CR196" s="204"/>
      <c r="CS196" s="204"/>
      <c r="CT196" s="204"/>
      <c r="CU196" s="205"/>
      <c r="CW196" s="67"/>
      <c r="CX196" s="67"/>
      <c r="CY196" s="67"/>
    </row>
    <row r="197" spans="1:103" s="4" customFormat="1" ht="15" customHeight="1">
      <c r="A197" s="190"/>
      <c r="B197" s="191"/>
      <c r="C197" s="192"/>
      <c r="D197" s="190"/>
      <c r="E197" s="191"/>
      <c r="F197" s="191"/>
      <c r="G197" s="191"/>
      <c r="H197" s="191"/>
      <c r="I197" s="191"/>
      <c r="J197" s="191"/>
      <c r="K197" s="191"/>
      <c r="L197" s="191"/>
      <c r="M197" s="191"/>
      <c r="N197" s="191"/>
      <c r="O197" s="191"/>
      <c r="P197" s="191"/>
      <c r="Q197" s="191"/>
      <c r="R197" s="191"/>
      <c r="S197" s="191"/>
      <c r="T197" s="191"/>
      <c r="U197" s="191"/>
      <c r="V197" s="191"/>
      <c r="W197" s="191"/>
      <c r="X197" s="191"/>
      <c r="Y197" s="191"/>
      <c r="Z197" s="191"/>
      <c r="AA197" s="191"/>
      <c r="AB197" s="191"/>
      <c r="AC197" s="190"/>
      <c r="AD197" s="191"/>
      <c r="AE197" s="191"/>
      <c r="AF197" s="191"/>
      <c r="AG197" s="191"/>
      <c r="AH197" s="191"/>
      <c r="AI197" s="191"/>
      <c r="AJ197" s="191"/>
      <c r="AK197" s="191"/>
      <c r="AL197" s="191"/>
      <c r="AM197" s="191"/>
      <c r="AN197" s="191"/>
      <c r="AO197" s="191"/>
      <c r="AP197" s="191"/>
      <c r="AQ197" s="191"/>
      <c r="AR197" s="191"/>
      <c r="AS197" s="191"/>
      <c r="AT197" s="191"/>
      <c r="AU197" s="191"/>
      <c r="AV197" s="192"/>
      <c r="AW197" s="184"/>
      <c r="AX197" s="185"/>
      <c r="AY197" s="185"/>
      <c r="AZ197" s="185"/>
      <c r="BA197" s="185"/>
      <c r="BB197" s="185"/>
      <c r="BC197" s="185"/>
      <c r="BD197" s="185"/>
      <c r="BE197" s="185"/>
      <c r="BF197" s="185"/>
      <c r="BG197" s="185"/>
      <c r="BH197" s="185"/>
      <c r="BI197" s="185"/>
      <c r="BJ197" s="185"/>
      <c r="BK197" s="185"/>
      <c r="BL197" s="185"/>
      <c r="BM197" s="186"/>
      <c r="BN197" s="184"/>
      <c r="BO197" s="185"/>
      <c r="BP197" s="185"/>
      <c r="BQ197" s="185"/>
      <c r="BR197" s="185"/>
      <c r="BS197" s="185"/>
      <c r="BT197" s="185"/>
      <c r="BU197" s="185"/>
      <c r="BV197" s="185"/>
      <c r="BW197" s="185"/>
      <c r="BX197" s="185"/>
      <c r="BY197" s="185"/>
      <c r="BZ197" s="185"/>
      <c r="CA197" s="185"/>
      <c r="CB197" s="185"/>
      <c r="CC197" s="185"/>
      <c r="CD197" s="186"/>
      <c r="CE197" s="203"/>
      <c r="CF197" s="204"/>
      <c r="CG197" s="204"/>
      <c r="CH197" s="204"/>
      <c r="CI197" s="204"/>
      <c r="CJ197" s="204"/>
      <c r="CK197" s="204"/>
      <c r="CL197" s="204"/>
      <c r="CM197" s="204"/>
      <c r="CN197" s="204"/>
      <c r="CO197" s="204"/>
      <c r="CP197" s="204"/>
      <c r="CQ197" s="204"/>
      <c r="CR197" s="204"/>
      <c r="CS197" s="204"/>
      <c r="CT197" s="204"/>
      <c r="CU197" s="205"/>
      <c r="CW197" s="67"/>
      <c r="CX197" s="67"/>
      <c r="CY197" s="67"/>
    </row>
    <row r="198" spans="101:103" s="4" customFormat="1" ht="12.75">
      <c r="CW198" s="67"/>
      <c r="CX198" s="67"/>
      <c r="CY198" s="67"/>
    </row>
    <row r="199" spans="101:103" s="4" customFormat="1" ht="12.75">
      <c r="CW199" s="67"/>
      <c r="CX199" s="67"/>
      <c r="CY199" s="67"/>
    </row>
    <row r="200" spans="1:103" s="3" customFormat="1" ht="15.75">
      <c r="A200" s="174" t="s">
        <v>138</v>
      </c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4"/>
      <c r="AH200" s="174"/>
      <c r="AI200" s="174"/>
      <c r="AJ200" s="174"/>
      <c r="AK200" s="174"/>
      <c r="AL200" s="174"/>
      <c r="AM200" s="174"/>
      <c r="AN200" s="174"/>
      <c r="AO200" s="174"/>
      <c r="AP200" s="174"/>
      <c r="AQ200" s="174"/>
      <c r="AR200" s="174"/>
      <c r="AS200" s="174"/>
      <c r="AT200" s="174"/>
      <c r="AU200" s="174"/>
      <c r="AV200" s="174"/>
      <c r="AW200" s="174"/>
      <c r="AX200" s="174"/>
      <c r="AY200" s="174"/>
      <c r="AZ200" s="174"/>
      <c r="BA200" s="174"/>
      <c r="BB200" s="174"/>
      <c r="BC200" s="174"/>
      <c r="BD200" s="174"/>
      <c r="BE200" s="174"/>
      <c r="BF200" s="174"/>
      <c r="BG200" s="174"/>
      <c r="BH200" s="174"/>
      <c r="BI200" s="174"/>
      <c r="BJ200" s="174"/>
      <c r="BK200" s="174"/>
      <c r="BL200" s="174"/>
      <c r="BM200" s="174"/>
      <c r="BN200" s="174"/>
      <c r="BO200" s="174"/>
      <c r="BP200" s="174"/>
      <c r="BQ200" s="174"/>
      <c r="BR200" s="174"/>
      <c r="BS200" s="174"/>
      <c r="BT200" s="174"/>
      <c r="BU200" s="174"/>
      <c r="BV200" s="174"/>
      <c r="BW200" s="174"/>
      <c r="BX200" s="174"/>
      <c r="BY200" s="174"/>
      <c r="BZ200" s="174"/>
      <c r="CA200" s="174"/>
      <c r="CB200" s="174"/>
      <c r="CC200" s="174"/>
      <c r="CD200" s="174"/>
      <c r="CE200" s="174"/>
      <c r="CF200" s="174"/>
      <c r="CG200" s="174"/>
      <c r="CH200" s="174"/>
      <c r="CI200" s="174"/>
      <c r="CJ200" s="174"/>
      <c r="CK200" s="174"/>
      <c r="CL200" s="174"/>
      <c r="CM200" s="174"/>
      <c r="CN200" s="174"/>
      <c r="CO200" s="174"/>
      <c r="CP200" s="174"/>
      <c r="CQ200" s="174"/>
      <c r="CR200" s="174"/>
      <c r="CS200" s="174"/>
      <c r="CT200" s="174"/>
      <c r="CU200" s="174"/>
      <c r="CW200" s="109"/>
      <c r="CX200" s="109"/>
      <c r="CY200" s="109"/>
    </row>
    <row r="201" spans="101:103" s="4" customFormat="1" ht="12.75">
      <c r="CW201" s="67"/>
      <c r="CX201" s="67"/>
      <c r="CY201" s="67"/>
    </row>
    <row r="202" spans="1:103" s="4" customFormat="1" ht="12.75">
      <c r="A202" s="181" t="s">
        <v>2</v>
      </c>
      <c r="B202" s="182"/>
      <c r="C202" s="183"/>
      <c r="D202" s="181" t="s">
        <v>139</v>
      </c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1" t="s">
        <v>99</v>
      </c>
      <c r="AI202" s="182"/>
      <c r="AJ202" s="182"/>
      <c r="AK202" s="182"/>
      <c r="AL202" s="182"/>
      <c r="AM202" s="182"/>
      <c r="AN202" s="182"/>
      <c r="AO202" s="182"/>
      <c r="AP202" s="182"/>
      <c r="AQ202" s="182"/>
      <c r="AR202" s="182"/>
      <c r="AS202" s="182"/>
      <c r="AT202" s="182"/>
      <c r="AU202" s="182"/>
      <c r="AV202" s="182"/>
      <c r="AW202" s="182"/>
      <c r="AX202" s="182"/>
      <c r="AY202" s="182"/>
      <c r="AZ202" s="182"/>
      <c r="BA202" s="182"/>
      <c r="BB202" s="182"/>
      <c r="BC202" s="182"/>
      <c r="BD202" s="182"/>
      <c r="BE202" s="183"/>
      <c r="BF202" s="181" t="s">
        <v>140</v>
      </c>
      <c r="BG202" s="182"/>
      <c r="BH202" s="182"/>
      <c r="BI202" s="182"/>
      <c r="BJ202" s="182"/>
      <c r="BK202" s="182"/>
      <c r="BL202" s="182"/>
      <c r="BM202" s="182"/>
      <c r="BN202" s="182"/>
      <c r="BO202" s="182"/>
      <c r="BP202" s="182"/>
      <c r="BQ202" s="182"/>
      <c r="BR202" s="182"/>
      <c r="BS202" s="182"/>
      <c r="BT202" s="182"/>
      <c r="BU202" s="182"/>
      <c r="BV202" s="182"/>
      <c r="BW202" s="182"/>
      <c r="BX202" s="182"/>
      <c r="BY202" s="183"/>
      <c r="BZ202" s="181" t="s">
        <v>141</v>
      </c>
      <c r="CA202" s="182"/>
      <c r="CB202" s="182"/>
      <c r="CC202" s="182"/>
      <c r="CD202" s="182"/>
      <c r="CE202" s="182"/>
      <c r="CF202" s="182"/>
      <c r="CG202" s="182"/>
      <c r="CH202" s="182"/>
      <c r="CI202" s="182"/>
      <c r="CJ202" s="182"/>
      <c r="CK202" s="182"/>
      <c r="CL202" s="182"/>
      <c r="CM202" s="182"/>
      <c r="CN202" s="182"/>
      <c r="CO202" s="182"/>
      <c r="CP202" s="182"/>
      <c r="CQ202" s="182"/>
      <c r="CR202" s="182"/>
      <c r="CS202" s="182"/>
      <c r="CT202" s="182"/>
      <c r="CU202" s="183"/>
      <c r="CW202" s="67"/>
      <c r="CX202" s="67"/>
      <c r="CY202" s="67"/>
    </row>
    <row r="203" spans="1:103" s="4" customFormat="1" ht="12.75">
      <c r="A203" s="178" t="s">
        <v>3</v>
      </c>
      <c r="B203" s="179"/>
      <c r="C203" s="180"/>
      <c r="D203" s="178" t="s">
        <v>125</v>
      </c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179"/>
      <c r="W203" s="179"/>
      <c r="X203" s="179"/>
      <c r="Y203" s="179"/>
      <c r="Z203" s="179"/>
      <c r="AA203" s="179"/>
      <c r="AB203" s="179"/>
      <c r="AC203" s="179"/>
      <c r="AD203" s="179"/>
      <c r="AE203" s="179"/>
      <c r="AF203" s="179"/>
      <c r="AG203" s="179"/>
      <c r="AH203" s="178"/>
      <c r="AI203" s="179"/>
      <c r="AJ203" s="179"/>
      <c r="AK203" s="179"/>
      <c r="AL203" s="179"/>
      <c r="AM203" s="179"/>
      <c r="AN203" s="179"/>
      <c r="AO203" s="179"/>
      <c r="AP203" s="179"/>
      <c r="AQ203" s="179"/>
      <c r="AR203" s="179"/>
      <c r="AS203" s="179"/>
      <c r="AT203" s="179"/>
      <c r="AU203" s="179"/>
      <c r="AV203" s="179"/>
      <c r="AW203" s="179"/>
      <c r="AX203" s="179"/>
      <c r="AY203" s="179"/>
      <c r="AZ203" s="179"/>
      <c r="BA203" s="179"/>
      <c r="BB203" s="179"/>
      <c r="BC203" s="179"/>
      <c r="BD203" s="179"/>
      <c r="BE203" s="180"/>
      <c r="BF203" s="178" t="s">
        <v>126</v>
      </c>
      <c r="BG203" s="179"/>
      <c r="BH203" s="179"/>
      <c r="BI203" s="179"/>
      <c r="BJ203" s="179"/>
      <c r="BK203" s="179"/>
      <c r="BL203" s="179"/>
      <c r="BM203" s="179"/>
      <c r="BN203" s="179"/>
      <c r="BO203" s="179"/>
      <c r="BP203" s="179"/>
      <c r="BQ203" s="179"/>
      <c r="BR203" s="179"/>
      <c r="BS203" s="179"/>
      <c r="BT203" s="179"/>
      <c r="BU203" s="179"/>
      <c r="BV203" s="179"/>
      <c r="BW203" s="179"/>
      <c r="BX203" s="179"/>
      <c r="BY203" s="180"/>
      <c r="BZ203" s="178" t="s">
        <v>142</v>
      </c>
      <c r="CA203" s="179"/>
      <c r="CB203" s="179"/>
      <c r="CC203" s="179"/>
      <c r="CD203" s="179"/>
      <c r="CE203" s="179"/>
      <c r="CF203" s="179"/>
      <c r="CG203" s="179"/>
      <c r="CH203" s="179"/>
      <c r="CI203" s="179"/>
      <c r="CJ203" s="179"/>
      <c r="CK203" s="179"/>
      <c r="CL203" s="179"/>
      <c r="CM203" s="179"/>
      <c r="CN203" s="179"/>
      <c r="CO203" s="179"/>
      <c r="CP203" s="179"/>
      <c r="CQ203" s="179"/>
      <c r="CR203" s="179"/>
      <c r="CS203" s="179"/>
      <c r="CT203" s="179"/>
      <c r="CU203" s="180"/>
      <c r="CW203" s="67"/>
      <c r="CX203" s="67"/>
      <c r="CY203" s="67"/>
    </row>
    <row r="204" spans="1:103" s="4" customFormat="1" ht="12.75">
      <c r="A204" s="178"/>
      <c r="B204" s="179"/>
      <c r="C204" s="180"/>
      <c r="D204" s="178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179"/>
      <c r="AE204" s="179"/>
      <c r="AF204" s="179"/>
      <c r="AG204" s="179"/>
      <c r="AH204" s="178"/>
      <c r="AI204" s="179"/>
      <c r="AJ204" s="179"/>
      <c r="AK204" s="179"/>
      <c r="AL204" s="179"/>
      <c r="AM204" s="179"/>
      <c r="AN204" s="179"/>
      <c r="AO204" s="179"/>
      <c r="AP204" s="179"/>
      <c r="AQ204" s="179"/>
      <c r="AR204" s="179"/>
      <c r="AS204" s="179"/>
      <c r="AT204" s="179"/>
      <c r="AU204" s="179"/>
      <c r="AV204" s="179"/>
      <c r="AW204" s="179"/>
      <c r="AX204" s="179"/>
      <c r="AY204" s="179"/>
      <c r="AZ204" s="179"/>
      <c r="BA204" s="179"/>
      <c r="BB204" s="179"/>
      <c r="BC204" s="179"/>
      <c r="BD204" s="179"/>
      <c r="BE204" s="180"/>
      <c r="BF204" s="178" t="s">
        <v>127</v>
      </c>
      <c r="BG204" s="179"/>
      <c r="BH204" s="179"/>
      <c r="BI204" s="179"/>
      <c r="BJ204" s="179"/>
      <c r="BK204" s="179"/>
      <c r="BL204" s="179"/>
      <c r="BM204" s="179"/>
      <c r="BN204" s="179"/>
      <c r="BO204" s="179"/>
      <c r="BP204" s="179"/>
      <c r="BQ204" s="179"/>
      <c r="BR204" s="179"/>
      <c r="BS204" s="179"/>
      <c r="BT204" s="179"/>
      <c r="BU204" s="179"/>
      <c r="BV204" s="179"/>
      <c r="BW204" s="179"/>
      <c r="BX204" s="179"/>
      <c r="BY204" s="180"/>
      <c r="BZ204" s="178" t="s">
        <v>109</v>
      </c>
      <c r="CA204" s="179"/>
      <c r="CB204" s="179"/>
      <c r="CC204" s="179"/>
      <c r="CD204" s="179"/>
      <c r="CE204" s="179"/>
      <c r="CF204" s="179"/>
      <c r="CG204" s="179"/>
      <c r="CH204" s="179"/>
      <c r="CI204" s="179"/>
      <c r="CJ204" s="179"/>
      <c r="CK204" s="179"/>
      <c r="CL204" s="179"/>
      <c r="CM204" s="179"/>
      <c r="CN204" s="179"/>
      <c r="CO204" s="179"/>
      <c r="CP204" s="179"/>
      <c r="CQ204" s="179"/>
      <c r="CR204" s="179"/>
      <c r="CS204" s="179"/>
      <c r="CT204" s="179"/>
      <c r="CU204" s="180"/>
      <c r="CW204" s="67"/>
      <c r="CX204" s="67"/>
      <c r="CY204" s="67"/>
    </row>
    <row r="205" spans="1:103" s="4" customFormat="1" ht="12.75">
      <c r="A205" s="178"/>
      <c r="B205" s="179"/>
      <c r="C205" s="180"/>
      <c r="D205" s="178" t="s">
        <v>124</v>
      </c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179"/>
      <c r="AF205" s="179"/>
      <c r="AG205" s="179"/>
      <c r="AH205" s="178"/>
      <c r="AI205" s="179"/>
      <c r="AJ205" s="179"/>
      <c r="AK205" s="179"/>
      <c r="AL205" s="179"/>
      <c r="AM205" s="179"/>
      <c r="AN205" s="179"/>
      <c r="AO205" s="179"/>
      <c r="AP205" s="179"/>
      <c r="AQ205" s="179"/>
      <c r="AR205" s="179"/>
      <c r="AS205" s="179"/>
      <c r="AT205" s="179"/>
      <c r="AU205" s="179"/>
      <c r="AV205" s="179"/>
      <c r="AW205" s="179"/>
      <c r="AX205" s="179"/>
      <c r="AY205" s="179"/>
      <c r="AZ205" s="179"/>
      <c r="BA205" s="179"/>
      <c r="BB205" s="179"/>
      <c r="BC205" s="179"/>
      <c r="BD205" s="179"/>
      <c r="BE205" s="180"/>
      <c r="BF205" s="178" t="s">
        <v>105</v>
      </c>
      <c r="BG205" s="179"/>
      <c r="BH205" s="179"/>
      <c r="BI205" s="179"/>
      <c r="BJ205" s="179"/>
      <c r="BK205" s="179"/>
      <c r="BL205" s="179"/>
      <c r="BM205" s="179"/>
      <c r="BN205" s="179"/>
      <c r="BO205" s="179"/>
      <c r="BP205" s="179"/>
      <c r="BQ205" s="179"/>
      <c r="BR205" s="179"/>
      <c r="BS205" s="179"/>
      <c r="BT205" s="179"/>
      <c r="BU205" s="179"/>
      <c r="BV205" s="179"/>
      <c r="BW205" s="179"/>
      <c r="BX205" s="179"/>
      <c r="BY205" s="180"/>
      <c r="BZ205" s="178" t="s">
        <v>143</v>
      </c>
      <c r="CA205" s="179"/>
      <c r="CB205" s="179"/>
      <c r="CC205" s="179"/>
      <c r="CD205" s="179"/>
      <c r="CE205" s="179"/>
      <c r="CF205" s="179"/>
      <c r="CG205" s="179"/>
      <c r="CH205" s="179"/>
      <c r="CI205" s="179"/>
      <c r="CJ205" s="179"/>
      <c r="CK205" s="179"/>
      <c r="CL205" s="179"/>
      <c r="CM205" s="179"/>
      <c r="CN205" s="179"/>
      <c r="CO205" s="179"/>
      <c r="CP205" s="179"/>
      <c r="CQ205" s="179"/>
      <c r="CR205" s="179"/>
      <c r="CS205" s="179"/>
      <c r="CT205" s="179"/>
      <c r="CU205" s="180"/>
      <c r="CW205" s="67"/>
      <c r="CX205" s="67"/>
      <c r="CY205" s="67"/>
    </row>
    <row r="206" spans="1:103" s="4" customFormat="1" ht="12.75">
      <c r="A206" s="178"/>
      <c r="B206" s="179"/>
      <c r="C206" s="180"/>
      <c r="D206" s="178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  <c r="AG206" s="179"/>
      <c r="AH206" s="178"/>
      <c r="AI206" s="179"/>
      <c r="AJ206" s="179"/>
      <c r="AK206" s="179"/>
      <c r="AL206" s="179"/>
      <c r="AM206" s="179"/>
      <c r="AN206" s="179"/>
      <c r="AO206" s="179"/>
      <c r="AP206" s="179"/>
      <c r="AQ206" s="179"/>
      <c r="AR206" s="179"/>
      <c r="AS206" s="179"/>
      <c r="AT206" s="179"/>
      <c r="AU206" s="179"/>
      <c r="AV206" s="179"/>
      <c r="AW206" s="179"/>
      <c r="AX206" s="179"/>
      <c r="AY206" s="179"/>
      <c r="AZ206" s="179"/>
      <c r="BA206" s="179"/>
      <c r="BB206" s="179"/>
      <c r="BC206" s="179"/>
      <c r="BD206" s="179"/>
      <c r="BE206" s="180"/>
      <c r="BF206" s="178"/>
      <c r="BG206" s="179"/>
      <c r="BH206" s="179"/>
      <c r="BI206" s="179"/>
      <c r="BJ206" s="179"/>
      <c r="BK206" s="179"/>
      <c r="BL206" s="179"/>
      <c r="BM206" s="179"/>
      <c r="BN206" s="179"/>
      <c r="BO206" s="179"/>
      <c r="BP206" s="179"/>
      <c r="BQ206" s="179"/>
      <c r="BR206" s="179"/>
      <c r="BS206" s="179"/>
      <c r="BT206" s="179"/>
      <c r="BU206" s="179"/>
      <c r="BV206" s="179"/>
      <c r="BW206" s="179"/>
      <c r="BX206" s="179"/>
      <c r="BY206" s="180"/>
      <c r="BZ206" s="178" t="s">
        <v>144</v>
      </c>
      <c r="CA206" s="179"/>
      <c r="CB206" s="179"/>
      <c r="CC206" s="179"/>
      <c r="CD206" s="179"/>
      <c r="CE206" s="179"/>
      <c r="CF206" s="179"/>
      <c r="CG206" s="179"/>
      <c r="CH206" s="179"/>
      <c r="CI206" s="179"/>
      <c r="CJ206" s="179"/>
      <c r="CK206" s="179"/>
      <c r="CL206" s="179"/>
      <c r="CM206" s="179"/>
      <c r="CN206" s="179"/>
      <c r="CO206" s="179"/>
      <c r="CP206" s="179"/>
      <c r="CQ206" s="179"/>
      <c r="CR206" s="179"/>
      <c r="CS206" s="179"/>
      <c r="CT206" s="179"/>
      <c r="CU206" s="180"/>
      <c r="CW206" s="67"/>
      <c r="CX206" s="67"/>
      <c r="CY206" s="67"/>
    </row>
    <row r="207" spans="1:103" s="4" customFormat="1" ht="12.75">
      <c r="A207" s="175">
        <v>1</v>
      </c>
      <c r="B207" s="176"/>
      <c r="C207" s="177"/>
      <c r="D207" s="175">
        <v>2</v>
      </c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5">
        <v>3</v>
      </c>
      <c r="AI207" s="176"/>
      <c r="AJ207" s="176"/>
      <c r="AK207" s="176"/>
      <c r="AL207" s="176"/>
      <c r="AM207" s="176"/>
      <c r="AN207" s="176"/>
      <c r="AO207" s="176"/>
      <c r="AP207" s="176"/>
      <c r="AQ207" s="176"/>
      <c r="AR207" s="176"/>
      <c r="AS207" s="176"/>
      <c r="AT207" s="176"/>
      <c r="AU207" s="176"/>
      <c r="AV207" s="176"/>
      <c r="AW207" s="176"/>
      <c r="AX207" s="176"/>
      <c r="AY207" s="176"/>
      <c r="AZ207" s="176"/>
      <c r="BA207" s="176"/>
      <c r="BB207" s="176"/>
      <c r="BC207" s="176"/>
      <c r="BD207" s="176"/>
      <c r="BE207" s="177"/>
      <c r="BF207" s="175">
        <v>4</v>
      </c>
      <c r="BG207" s="176"/>
      <c r="BH207" s="176"/>
      <c r="BI207" s="176"/>
      <c r="BJ207" s="176"/>
      <c r="BK207" s="176"/>
      <c r="BL207" s="176"/>
      <c r="BM207" s="176"/>
      <c r="BN207" s="176"/>
      <c r="BO207" s="176"/>
      <c r="BP207" s="176"/>
      <c r="BQ207" s="176"/>
      <c r="BR207" s="176"/>
      <c r="BS207" s="176"/>
      <c r="BT207" s="176"/>
      <c r="BU207" s="176"/>
      <c r="BV207" s="176"/>
      <c r="BW207" s="176"/>
      <c r="BX207" s="176"/>
      <c r="BY207" s="177"/>
      <c r="BZ207" s="193">
        <v>5</v>
      </c>
      <c r="CA207" s="176"/>
      <c r="CB207" s="176"/>
      <c r="CC207" s="176"/>
      <c r="CD207" s="176"/>
      <c r="CE207" s="176"/>
      <c r="CF207" s="176"/>
      <c r="CG207" s="176"/>
      <c r="CH207" s="176"/>
      <c r="CI207" s="176"/>
      <c r="CJ207" s="176"/>
      <c r="CK207" s="176"/>
      <c r="CL207" s="176"/>
      <c r="CM207" s="176"/>
      <c r="CN207" s="176"/>
      <c r="CO207" s="176"/>
      <c r="CP207" s="176"/>
      <c r="CQ207" s="176"/>
      <c r="CR207" s="176"/>
      <c r="CS207" s="176"/>
      <c r="CT207" s="176"/>
      <c r="CU207" s="177"/>
      <c r="CW207" s="67"/>
      <c r="CX207" s="67"/>
      <c r="CY207" s="67"/>
    </row>
    <row r="208" spans="1:103" s="4" customFormat="1" ht="12.75">
      <c r="A208" s="190"/>
      <c r="B208" s="191"/>
      <c r="C208" s="192"/>
      <c r="D208" s="190"/>
      <c r="E208" s="191"/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  <c r="T208" s="191"/>
      <c r="U208" s="191"/>
      <c r="V208" s="191"/>
      <c r="W208" s="191"/>
      <c r="X208" s="191"/>
      <c r="Y208" s="191"/>
      <c r="Z208" s="191"/>
      <c r="AA208" s="191"/>
      <c r="AB208" s="191"/>
      <c r="AC208" s="191"/>
      <c r="AD208" s="191"/>
      <c r="AE208" s="191"/>
      <c r="AF208" s="191"/>
      <c r="AG208" s="191"/>
      <c r="AH208" s="190"/>
      <c r="AI208" s="191"/>
      <c r="AJ208" s="191"/>
      <c r="AK208" s="191"/>
      <c r="AL208" s="191"/>
      <c r="AM208" s="191"/>
      <c r="AN208" s="191"/>
      <c r="AO208" s="191"/>
      <c r="AP208" s="191"/>
      <c r="AQ208" s="191"/>
      <c r="AR208" s="191"/>
      <c r="AS208" s="191"/>
      <c r="AT208" s="191"/>
      <c r="AU208" s="191"/>
      <c r="AV208" s="191"/>
      <c r="AW208" s="191"/>
      <c r="AX208" s="191"/>
      <c r="AY208" s="191"/>
      <c r="AZ208" s="191"/>
      <c r="BA208" s="191"/>
      <c r="BB208" s="191"/>
      <c r="BC208" s="191"/>
      <c r="BD208" s="191"/>
      <c r="BE208" s="192"/>
      <c r="BF208" s="184"/>
      <c r="BG208" s="185"/>
      <c r="BH208" s="185"/>
      <c r="BI208" s="185"/>
      <c r="BJ208" s="185"/>
      <c r="BK208" s="185"/>
      <c r="BL208" s="185"/>
      <c r="BM208" s="185"/>
      <c r="BN208" s="185"/>
      <c r="BO208" s="185"/>
      <c r="BP208" s="185"/>
      <c r="BQ208" s="185"/>
      <c r="BR208" s="185"/>
      <c r="BS208" s="185"/>
      <c r="BT208" s="185"/>
      <c r="BU208" s="185"/>
      <c r="BV208" s="185"/>
      <c r="BW208" s="185"/>
      <c r="BX208" s="185"/>
      <c r="BY208" s="186"/>
      <c r="BZ208" s="184"/>
      <c r="CA208" s="185"/>
      <c r="CB208" s="185"/>
      <c r="CC208" s="185"/>
      <c r="CD208" s="185"/>
      <c r="CE208" s="185"/>
      <c r="CF208" s="185"/>
      <c r="CG208" s="185"/>
      <c r="CH208" s="185"/>
      <c r="CI208" s="185"/>
      <c r="CJ208" s="185"/>
      <c r="CK208" s="185"/>
      <c r="CL208" s="185"/>
      <c r="CM208" s="185"/>
      <c r="CN208" s="185"/>
      <c r="CO208" s="185"/>
      <c r="CP208" s="185"/>
      <c r="CQ208" s="185"/>
      <c r="CR208" s="185"/>
      <c r="CS208" s="185"/>
      <c r="CT208" s="185"/>
      <c r="CU208" s="186"/>
      <c r="CW208" s="67"/>
      <c r="CX208" s="67"/>
      <c r="CY208" s="67"/>
    </row>
    <row r="209" spans="1:103" s="4" customFormat="1" ht="12.75">
      <c r="A209" s="190"/>
      <c r="B209" s="191"/>
      <c r="C209" s="192"/>
      <c r="D209" s="190"/>
      <c r="E209" s="191"/>
      <c r="F209" s="191"/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1"/>
      <c r="W209" s="191"/>
      <c r="X209" s="191"/>
      <c r="Y209" s="191"/>
      <c r="Z209" s="191"/>
      <c r="AA209" s="191"/>
      <c r="AB209" s="191"/>
      <c r="AC209" s="191"/>
      <c r="AD209" s="191"/>
      <c r="AE209" s="191"/>
      <c r="AF209" s="191"/>
      <c r="AG209" s="191"/>
      <c r="AH209" s="190"/>
      <c r="AI209" s="191"/>
      <c r="AJ209" s="191"/>
      <c r="AK209" s="191"/>
      <c r="AL209" s="191"/>
      <c r="AM209" s="191"/>
      <c r="AN209" s="191"/>
      <c r="AO209" s="191"/>
      <c r="AP209" s="191"/>
      <c r="AQ209" s="191"/>
      <c r="AR209" s="191"/>
      <c r="AS209" s="191"/>
      <c r="AT209" s="191"/>
      <c r="AU209" s="191"/>
      <c r="AV209" s="191"/>
      <c r="AW209" s="191"/>
      <c r="AX209" s="191"/>
      <c r="AY209" s="191"/>
      <c r="AZ209" s="191"/>
      <c r="BA209" s="191"/>
      <c r="BB209" s="191"/>
      <c r="BC209" s="191"/>
      <c r="BD209" s="191"/>
      <c r="BE209" s="192"/>
      <c r="BF209" s="184"/>
      <c r="BG209" s="185"/>
      <c r="BH209" s="185"/>
      <c r="BI209" s="185"/>
      <c r="BJ209" s="185"/>
      <c r="BK209" s="185"/>
      <c r="BL209" s="185"/>
      <c r="BM209" s="185"/>
      <c r="BN209" s="185"/>
      <c r="BO209" s="185"/>
      <c r="BP209" s="185"/>
      <c r="BQ209" s="185"/>
      <c r="BR209" s="185"/>
      <c r="BS209" s="185"/>
      <c r="BT209" s="185"/>
      <c r="BU209" s="185"/>
      <c r="BV209" s="185"/>
      <c r="BW209" s="185"/>
      <c r="BX209" s="185"/>
      <c r="BY209" s="186"/>
      <c r="BZ209" s="184"/>
      <c r="CA209" s="185"/>
      <c r="CB209" s="185"/>
      <c r="CC209" s="185"/>
      <c r="CD209" s="185"/>
      <c r="CE209" s="185"/>
      <c r="CF209" s="185"/>
      <c r="CG209" s="185"/>
      <c r="CH209" s="185"/>
      <c r="CI209" s="185"/>
      <c r="CJ209" s="185"/>
      <c r="CK209" s="185"/>
      <c r="CL209" s="185"/>
      <c r="CM209" s="185"/>
      <c r="CN209" s="185"/>
      <c r="CO209" s="185"/>
      <c r="CP209" s="185"/>
      <c r="CQ209" s="185"/>
      <c r="CR209" s="185"/>
      <c r="CS209" s="185"/>
      <c r="CT209" s="185"/>
      <c r="CU209" s="186"/>
      <c r="CW209" s="67"/>
      <c r="CX209" s="67"/>
      <c r="CY209" s="67"/>
    </row>
    <row r="210" spans="1:103" s="4" customFormat="1" ht="12.75">
      <c r="A210" s="190"/>
      <c r="B210" s="191"/>
      <c r="C210" s="192"/>
      <c r="D210" s="190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1"/>
      <c r="W210" s="191"/>
      <c r="X210" s="191"/>
      <c r="Y210" s="191"/>
      <c r="Z210" s="191"/>
      <c r="AA210" s="191"/>
      <c r="AB210" s="191"/>
      <c r="AC210" s="191"/>
      <c r="AD210" s="191"/>
      <c r="AE210" s="191"/>
      <c r="AF210" s="191"/>
      <c r="AG210" s="191"/>
      <c r="AH210" s="190"/>
      <c r="AI210" s="191"/>
      <c r="AJ210" s="191"/>
      <c r="AK210" s="191"/>
      <c r="AL210" s="191"/>
      <c r="AM210" s="191"/>
      <c r="AN210" s="191"/>
      <c r="AO210" s="191"/>
      <c r="AP210" s="191"/>
      <c r="AQ210" s="191"/>
      <c r="AR210" s="191"/>
      <c r="AS210" s="191"/>
      <c r="AT210" s="191"/>
      <c r="AU210" s="191"/>
      <c r="AV210" s="191"/>
      <c r="AW210" s="191"/>
      <c r="AX210" s="191"/>
      <c r="AY210" s="191"/>
      <c r="AZ210" s="191"/>
      <c r="BA210" s="191"/>
      <c r="BB210" s="191"/>
      <c r="BC210" s="191"/>
      <c r="BD210" s="191"/>
      <c r="BE210" s="192"/>
      <c r="BF210" s="184"/>
      <c r="BG210" s="185"/>
      <c r="BH210" s="185"/>
      <c r="BI210" s="185"/>
      <c r="BJ210" s="185"/>
      <c r="BK210" s="185"/>
      <c r="BL210" s="185"/>
      <c r="BM210" s="185"/>
      <c r="BN210" s="185"/>
      <c r="BO210" s="185"/>
      <c r="BP210" s="185"/>
      <c r="BQ210" s="185"/>
      <c r="BR210" s="185"/>
      <c r="BS210" s="185"/>
      <c r="BT210" s="185"/>
      <c r="BU210" s="185"/>
      <c r="BV210" s="185"/>
      <c r="BW210" s="185"/>
      <c r="BX210" s="185"/>
      <c r="BY210" s="186"/>
      <c r="BZ210" s="184"/>
      <c r="CA210" s="185"/>
      <c r="CB210" s="185"/>
      <c r="CC210" s="185"/>
      <c r="CD210" s="185"/>
      <c r="CE210" s="185"/>
      <c r="CF210" s="185"/>
      <c r="CG210" s="185"/>
      <c r="CH210" s="185"/>
      <c r="CI210" s="185"/>
      <c r="CJ210" s="185"/>
      <c r="CK210" s="185"/>
      <c r="CL210" s="185"/>
      <c r="CM210" s="185"/>
      <c r="CN210" s="185"/>
      <c r="CO210" s="185"/>
      <c r="CP210" s="185"/>
      <c r="CQ210" s="185"/>
      <c r="CR210" s="185"/>
      <c r="CS210" s="185"/>
      <c r="CT210" s="185"/>
      <c r="CU210" s="186"/>
      <c r="CW210" s="67"/>
      <c r="CX210" s="67"/>
      <c r="CY210" s="67"/>
    </row>
    <row r="211" spans="1:103" s="4" customFormat="1" ht="12.75">
      <c r="A211" s="190"/>
      <c r="B211" s="191"/>
      <c r="C211" s="192"/>
      <c r="D211" s="190"/>
      <c r="E211" s="191"/>
      <c r="F211" s="191"/>
      <c r="G211" s="191"/>
      <c r="H211" s="191"/>
      <c r="I211" s="191"/>
      <c r="J211" s="191"/>
      <c r="K211" s="191"/>
      <c r="L211" s="191"/>
      <c r="M211" s="191"/>
      <c r="N211" s="191"/>
      <c r="O211" s="191"/>
      <c r="P211" s="191"/>
      <c r="Q211" s="191"/>
      <c r="R211" s="191"/>
      <c r="S211" s="191"/>
      <c r="T211" s="191"/>
      <c r="U211" s="191"/>
      <c r="V211" s="191"/>
      <c r="W211" s="191"/>
      <c r="X211" s="191"/>
      <c r="Y211" s="191"/>
      <c r="Z211" s="191"/>
      <c r="AA211" s="191"/>
      <c r="AB211" s="191"/>
      <c r="AC211" s="191"/>
      <c r="AD211" s="191"/>
      <c r="AE211" s="191"/>
      <c r="AF211" s="191"/>
      <c r="AG211" s="191"/>
      <c r="AH211" s="190"/>
      <c r="AI211" s="191"/>
      <c r="AJ211" s="191"/>
      <c r="AK211" s="191"/>
      <c r="AL211" s="191"/>
      <c r="AM211" s="191"/>
      <c r="AN211" s="191"/>
      <c r="AO211" s="191"/>
      <c r="AP211" s="191"/>
      <c r="AQ211" s="191"/>
      <c r="AR211" s="191"/>
      <c r="AS211" s="191"/>
      <c r="AT211" s="191"/>
      <c r="AU211" s="191"/>
      <c r="AV211" s="191"/>
      <c r="AW211" s="191"/>
      <c r="AX211" s="191"/>
      <c r="AY211" s="191"/>
      <c r="AZ211" s="191"/>
      <c r="BA211" s="191"/>
      <c r="BB211" s="191"/>
      <c r="BC211" s="191"/>
      <c r="BD211" s="191"/>
      <c r="BE211" s="192"/>
      <c r="BF211" s="184"/>
      <c r="BG211" s="185"/>
      <c r="BH211" s="185"/>
      <c r="BI211" s="185"/>
      <c r="BJ211" s="185"/>
      <c r="BK211" s="185"/>
      <c r="BL211" s="185"/>
      <c r="BM211" s="185"/>
      <c r="BN211" s="185"/>
      <c r="BO211" s="185"/>
      <c r="BP211" s="185"/>
      <c r="BQ211" s="185"/>
      <c r="BR211" s="185"/>
      <c r="BS211" s="185"/>
      <c r="BT211" s="185"/>
      <c r="BU211" s="185"/>
      <c r="BV211" s="185"/>
      <c r="BW211" s="185"/>
      <c r="BX211" s="185"/>
      <c r="BY211" s="186"/>
      <c r="BZ211" s="184"/>
      <c r="CA211" s="185"/>
      <c r="CB211" s="185"/>
      <c r="CC211" s="185"/>
      <c r="CD211" s="185"/>
      <c r="CE211" s="185"/>
      <c r="CF211" s="185"/>
      <c r="CG211" s="185"/>
      <c r="CH211" s="185"/>
      <c r="CI211" s="185"/>
      <c r="CJ211" s="185"/>
      <c r="CK211" s="185"/>
      <c r="CL211" s="185"/>
      <c r="CM211" s="185"/>
      <c r="CN211" s="185"/>
      <c r="CO211" s="185"/>
      <c r="CP211" s="185"/>
      <c r="CQ211" s="185"/>
      <c r="CR211" s="185"/>
      <c r="CS211" s="185"/>
      <c r="CT211" s="185"/>
      <c r="CU211" s="186"/>
      <c r="CW211" s="67"/>
      <c r="CX211" s="67"/>
      <c r="CY211" s="67"/>
    </row>
    <row r="212" spans="101:103" s="4" customFormat="1" ht="12.75">
      <c r="CW212" s="67"/>
      <c r="CX212" s="67"/>
      <c r="CY212" s="67"/>
    </row>
  </sheetData>
  <sheetProtection/>
  <mergeCells count="1488">
    <mergeCell ref="AT61:AX61"/>
    <mergeCell ref="AY61:BG61"/>
    <mergeCell ref="BH61:BP61"/>
    <mergeCell ref="BQ61:BY61"/>
    <mergeCell ref="BZ61:CJ61"/>
    <mergeCell ref="CK61:CU61"/>
    <mergeCell ref="A61:C61"/>
    <mergeCell ref="D61:L61"/>
    <mergeCell ref="M61:V61"/>
    <mergeCell ref="W61:AF61"/>
    <mergeCell ref="AG61:AO61"/>
    <mergeCell ref="AP61:AS61"/>
    <mergeCell ref="AT60:AX60"/>
    <mergeCell ref="AY60:BG60"/>
    <mergeCell ref="BH60:BP60"/>
    <mergeCell ref="BQ60:BY60"/>
    <mergeCell ref="BZ60:CJ60"/>
    <mergeCell ref="CK60:CU60"/>
    <mergeCell ref="A60:C60"/>
    <mergeCell ref="D60:L60"/>
    <mergeCell ref="M60:V60"/>
    <mergeCell ref="W60:AF60"/>
    <mergeCell ref="AG60:AO60"/>
    <mergeCell ref="AP60:AS60"/>
    <mergeCell ref="AT59:AX59"/>
    <mergeCell ref="AY59:BG59"/>
    <mergeCell ref="BH59:BP59"/>
    <mergeCell ref="BQ59:BY59"/>
    <mergeCell ref="BZ59:CJ59"/>
    <mergeCell ref="CK59:CU59"/>
    <mergeCell ref="A59:C59"/>
    <mergeCell ref="D59:L59"/>
    <mergeCell ref="M59:V59"/>
    <mergeCell ref="W59:AF59"/>
    <mergeCell ref="AG59:AO59"/>
    <mergeCell ref="AP59:AS59"/>
    <mergeCell ref="AT58:AX58"/>
    <mergeCell ref="AY58:BG58"/>
    <mergeCell ref="BH58:BP58"/>
    <mergeCell ref="BQ58:BY58"/>
    <mergeCell ref="BZ58:CJ58"/>
    <mergeCell ref="CK58:CU58"/>
    <mergeCell ref="A58:C58"/>
    <mergeCell ref="D58:L58"/>
    <mergeCell ref="M58:V58"/>
    <mergeCell ref="W58:AF58"/>
    <mergeCell ref="AG58:AO58"/>
    <mergeCell ref="AP58:AS58"/>
    <mergeCell ref="AT57:AX57"/>
    <mergeCell ref="AY57:BG57"/>
    <mergeCell ref="BH57:BP57"/>
    <mergeCell ref="BQ57:BY57"/>
    <mergeCell ref="BZ57:CJ57"/>
    <mergeCell ref="CK57:CU57"/>
    <mergeCell ref="A57:C57"/>
    <mergeCell ref="D57:L57"/>
    <mergeCell ref="M57:V57"/>
    <mergeCell ref="W57:AF57"/>
    <mergeCell ref="AG57:AO57"/>
    <mergeCell ref="AP57:AS57"/>
    <mergeCell ref="AT56:AX56"/>
    <mergeCell ref="AY56:BG56"/>
    <mergeCell ref="BH56:BP56"/>
    <mergeCell ref="BQ56:BY56"/>
    <mergeCell ref="BZ56:CJ56"/>
    <mergeCell ref="CK56:CU56"/>
    <mergeCell ref="A56:C56"/>
    <mergeCell ref="D56:L56"/>
    <mergeCell ref="M56:V56"/>
    <mergeCell ref="W56:AF56"/>
    <mergeCell ref="AG56:AO56"/>
    <mergeCell ref="AP56:AS56"/>
    <mergeCell ref="AT55:AX55"/>
    <mergeCell ref="AY55:BG55"/>
    <mergeCell ref="BH55:BP55"/>
    <mergeCell ref="BQ55:BY55"/>
    <mergeCell ref="BZ55:CJ55"/>
    <mergeCell ref="CK55:CU55"/>
    <mergeCell ref="A55:C55"/>
    <mergeCell ref="D55:L55"/>
    <mergeCell ref="M55:V55"/>
    <mergeCell ref="W55:AF55"/>
    <mergeCell ref="AG55:AO55"/>
    <mergeCell ref="AP55:AS55"/>
    <mergeCell ref="AT54:AX54"/>
    <mergeCell ref="AY54:BG54"/>
    <mergeCell ref="BH54:BP54"/>
    <mergeCell ref="BQ54:BY54"/>
    <mergeCell ref="BZ54:CJ54"/>
    <mergeCell ref="CK54:CU54"/>
    <mergeCell ref="BQ50:BY50"/>
    <mergeCell ref="BZ50:CJ50"/>
    <mergeCell ref="CK50:CU50"/>
    <mergeCell ref="D51:L51"/>
    <mergeCell ref="A54:C54"/>
    <mergeCell ref="D54:L54"/>
    <mergeCell ref="M54:V54"/>
    <mergeCell ref="W54:AF54"/>
    <mergeCell ref="AG54:AO54"/>
    <mergeCell ref="AP54:AS54"/>
    <mergeCell ref="BQ52:BY52"/>
    <mergeCell ref="A50:C50"/>
    <mergeCell ref="D50:L50"/>
    <mergeCell ref="M50:V50"/>
    <mergeCell ref="W50:AF50"/>
    <mergeCell ref="AG50:AO50"/>
    <mergeCell ref="AP50:AS50"/>
    <mergeCell ref="AT50:AX50"/>
    <mergeCell ref="AY50:BG50"/>
    <mergeCell ref="BH50:BP50"/>
    <mergeCell ref="AT51:AX51"/>
    <mergeCell ref="AY51:BG51"/>
    <mergeCell ref="BH51:BP51"/>
    <mergeCell ref="BZ51:CJ51"/>
    <mergeCell ref="CK51:CU51"/>
    <mergeCell ref="BQ51:BY51"/>
    <mergeCell ref="AT52:AX52"/>
    <mergeCell ref="AY52:BG52"/>
    <mergeCell ref="BH52:BP52"/>
    <mergeCell ref="BZ52:CJ52"/>
    <mergeCell ref="CK52:CU52"/>
    <mergeCell ref="A51:C51"/>
    <mergeCell ref="M51:V51"/>
    <mergeCell ref="W51:AF51"/>
    <mergeCell ref="AG51:AO51"/>
    <mergeCell ref="AP51:AS51"/>
    <mergeCell ref="A52:C52"/>
    <mergeCell ref="D52:L52"/>
    <mergeCell ref="M52:V52"/>
    <mergeCell ref="W52:AF52"/>
    <mergeCell ref="AG52:AO52"/>
    <mergeCell ref="AP52:AS52"/>
    <mergeCell ref="A1:CU1"/>
    <mergeCell ref="A3:CU3"/>
    <mergeCell ref="A5:C5"/>
    <mergeCell ref="D5:L5"/>
    <mergeCell ref="M5:V5"/>
    <mergeCell ref="W5:AF5"/>
    <mergeCell ref="AG5:AO5"/>
    <mergeCell ref="AP5:AX5"/>
    <mergeCell ref="AY5:BG5"/>
    <mergeCell ref="BH5:BP5"/>
    <mergeCell ref="BQ5:BY5"/>
    <mergeCell ref="BZ5:CJ5"/>
    <mergeCell ref="CK5:CU5"/>
    <mergeCell ref="A6:C6"/>
    <mergeCell ref="D6:L6"/>
    <mergeCell ref="M6:V6"/>
    <mergeCell ref="W6:AF6"/>
    <mergeCell ref="AG6:AO6"/>
    <mergeCell ref="AP6:AX6"/>
    <mergeCell ref="AY6:BG6"/>
    <mergeCell ref="BH6:BP6"/>
    <mergeCell ref="BQ6:BY6"/>
    <mergeCell ref="BZ6:CJ6"/>
    <mergeCell ref="CK6:CU6"/>
    <mergeCell ref="A7:C7"/>
    <mergeCell ref="D7:L7"/>
    <mergeCell ref="M7:V7"/>
    <mergeCell ref="W7:AF7"/>
    <mergeCell ref="AG7:AO7"/>
    <mergeCell ref="AP7:AX7"/>
    <mergeCell ref="AY7:BG7"/>
    <mergeCell ref="BH7:BP7"/>
    <mergeCell ref="BQ7:BY7"/>
    <mergeCell ref="BZ7:CJ7"/>
    <mergeCell ref="CK7:CU7"/>
    <mergeCell ref="A8:C8"/>
    <mergeCell ref="D8:L8"/>
    <mergeCell ref="M8:V8"/>
    <mergeCell ref="W8:AF8"/>
    <mergeCell ref="AG8:AO8"/>
    <mergeCell ref="AP8:AX8"/>
    <mergeCell ref="AY8:BG8"/>
    <mergeCell ref="BH8:BP8"/>
    <mergeCell ref="BQ8:BY8"/>
    <mergeCell ref="BZ8:CJ8"/>
    <mergeCell ref="CK8:CU8"/>
    <mergeCell ref="A9:C9"/>
    <mergeCell ref="D9:L9"/>
    <mergeCell ref="M9:V9"/>
    <mergeCell ref="W9:AF9"/>
    <mergeCell ref="AG9:AO9"/>
    <mergeCell ref="AP9:AX9"/>
    <mergeCell ref="AY9:BG9"/>
    <mergeCell ref="BH9:BP9"/>
    <mergeCell ref="BQ9:BY9"/>
    <mergeCell ref="BZ9:CJ9"/>
    <mergeCell ref="CK9:CU9"/>
    <mergeCell ref="A10:C10"/>
    <mergeCell ref="D10:L10"/>
    <mergeCell ref="M10:V10"/>
    <mergeCell ref="W10:AF10"/>
    <mergeCell ref="AG10:AO10"/>
    <mergeCell ref="AP10:AX10"/>
    <mergeCell ref="AY10:BG10"/>
    <mergeCell ref="BH10:BP10"/>
    <mergeCell ref="BQ10:BY10"/>
    <mergeCell ref="BZ10:CJ10"/>
    <mergeCell ref="CK10:CU10"/>
    <mergeCell ref="A11:C11"/>
    <mergeCell ref="D11:L11"/>
    <mergeCell ref="M11:V11"/>
    <mergeCell ref="W11:AF11"/>
    <mergeCell ref="AG11:AO11"/>
    <mergeCell ref="AP11:AX11"/>
    <mergeCell ref="AY11:BG11"/>
    <mergeCell ref="BH11:BP11"/>
    <mergeCell ref="BQ11:BY11"/>
    <mergeCell ref="BZ11:CJ11"/>
    <mergeCell ref="CK11:CU11"/>
    <mergeCell ref="A12:C12"/>
    <mergeCell ref="D12:L12"/>
    <mergeCell ref="M12:V12"/>
    <mergeCell ref="W12:AF12"/>
    <mergeCell ref="AG12:AO12"/>
    <mergeCell ref="AP12:AX12"/>
    <mergeCell ref="AY12:BG12"/>
    <mergeCell ref="BH12:BP12"/>
    <mergeCell ref="BQ12:BY12"/>
    <mergeCell ref="BZ12:CJ12"/>
    <mergeCell ref="CK12:CU12"/>
    <mergeCell ref="A13:C13"/>
    <mergeCell ref="D13:L13"/>
    <mergeCell ref="M13:V13"/>
    <mergeCell ref="W13:AF13"/>
    <mergeCell ref="AG13:AO13"/>
    <mergeCell ref="AP13:AX13"/>
    <mergeCell ref="AY13:BG13"/>
    <mergeCell ref="BH13:BP13"/>
    <mergeCell ref="BQ13:BY13"/>
    <mergeCell ref="BZ13:CJ13"/>
    <mergeCell ref="CK13:CU13"/>
    <mergeCell ref="A14:C14"/>
    <mergeCell ref="D14:L14"/>
    <mergeCell ref="M14:V14"/>
    <mergeCell ref="W14:AF14"/>
    <mergeCell ref="AG14:AO14"/>
    <mergeCell ref="AP14:AX14"/>
    <mergeCell ref="AY14:BG14"/>
    <mergeCell ref="BH14:BP14"/>
    <mergeCell ref="BQ14:BY14"/>
    <mergeCell ref="BZ14:CJ14"/>
    <mergeCell ref="CK14:CU14"/>
    <mergeCell ref="A15:C15"/>
    <mergeCell ref="D15:L15"/>
    <mergeCell ref="M15:V15"/>
    <mergeCell ref="W15:AF15"/>
    <mergeCell ref="AG15:AO15"/>
    <mergeCell ref="AP15:AX15"/>
    <mergeCell ref="AY15:BG15"/>
    <mergeCell ref="BH15:BP15"/>
    <mergeCell ref="BQ15:BY15"/>
    <mergeCell ref="BZ15:CJ15"/>
    <mergeCell ref="CK15:CU15"/>
    <mergeCell ref="A16:C16"/>
    <mergeCell ref="D16:L16"/>
    <mergeCell ref="M16:V16"/>
    <mergeCell ref="W16:AF16"/>
    <mergeCell ref="AG16:AO16"/>
    <mergeCell ref="AP16:AX16"/>
    <mergeCell ref="AY16:BG16"/>
    <mergeCell ref="BH16:BP16"/>
    <mergeCell ref="BQ16:BY16"/>
    <mergeCell ref="BZ16:CJ16"/>
    <mergeCell ref="CK16:CU16"/>
    <mergeCell ref="A17:C17"/>
    <mergeCell ref="D17:L17"/>
    <mergeCell ref="M17:V17"/>
    <mergeCell ref="W17:AF17"/>
    <mergeCell ref="AG17:AO17"/>
    <mergeCell ref="AP17:AS17"/>
    <mergeCell ref="AT17:AX17"/>
    <mergeCell ref="AY17:BG17"/>
    <mergeCell ref="BH17:BP17"/>
    <mergeCell ref="BQ17:BY17"/>
    <mergeCell ref="BZ17:CJ17"/>
    <mergeCell ref="CK17:CU17"/>
    <mergeCell ref="A18:C18"/>
    <mergeCell ref="D18:L18"/>
    <mergeCell ref="M18:V18"/>
    <mergeCell ref="W18:AF18"/>
    <mergeCell ref="AG18:AO18"/>
    <mergeCell ref="AP18:AS18"/>
    <mergeCell ref="AT18:AX18"/>
    <mergeCell ref="AY18:BG18"/>
    <mergeCell ref="BH18:BP18"/>
    <mergeCell ref="BQ18:BY18"/>
    <mergeCell ref="BZ18:CJ18"/>
    <mergeCell ref="CK18:CU18"/>
    <mergeCell ref="A19:C19"/>
    <mergeCell ref="D19:L19"/>
    <mergeCell ref="M19:V19"/>
    <mergeCell ref="W19:AF19"/>
    <mergeCell ref="AG19:AO19"/>
    <mergeCell ref="AP19:AS19"/>
    <mergeCell ref="AT19:AX19"/>
    <mergeCell ref="AY19:BG19"/>
    <mergeCell ref="BH19:BP19"/>
    <mergeCell ref="BQ19:BY19"/>
    <mergeCell ref="BZ19:CJ19"/>
    <mergeCell ref="CK19:CU19"/>
    <mergeCell ref="A20:C20"/>
    <mergeCell ref="D20:L20"/>
    <mergeCell ref="M20:V20"/>
    <mergeCell ref="W20:AF20"/>
    <mergeCell ref="AG20:AO20"/>
    <mergeCell ref="AP20:AS20"/>
    <mergeCell ref="AT20:AX20"/>
    <mergeCell ref="AY20:BG20"/>
    <mergeCell ref="BH20:BP20"/>
    <mergeCell ref="BQ20:BY20"/>
    <mergeCell ref="BZ20:CJ20"/>
    <mergeCell ref="CK20:CU20"/>
    <mergeCell ref="A21:C21"/>
    <mergeCell ref="D21:L21"/>
    <mergeCell ref="M21:V21"/>
    <mergeCell ref="W21:AF21"/>
    <mergeCell ref="AG21:AO21"/>
    <mergeCell ref="AP21:AS21"/>
    <mergeCell ref="AT21:AX21"/>
    <mergeCell ref="AY21:BG21"/>
    <mergeCell ref="BH21:BP21"/>
    <mergeCell ref="BQ21:BY21"/>
    <mergeCell ref="BZ21:CJ21"/>
    <mergeCell ref="CK21:CU21"/>
    <mergeCell ref="A22:C22"/>
    <mergeCell ref="D22:L22"/>
    <mergeCell ref="M22:V22"/>
    <mergeCell ref="W22:AF22"/>
    <mergeCell ref="AG22:AO22"/>
    <mergeCell ref="AP22:AS22"/>
    <mergeCell ref="AT22:AX22"/>
    <mergeCell ref="AY22:BG22"/>
    <mergeCell ref="BH22:BP22"/>
    <mergeCell ref="BQ22:BY22"/>
    <mergeCell ref="BZ22:CJ22"/>
    <mergeCell ref="CK22:CU22"/>
    <mergeCell ref="A23:C23"/>
    <mergeCell ref="D23:L23"/>
    <mergeCell ref="M23:V23"/>
    <mergeCell ref="W23:AF23"/>
    <mergeCell ref="AG23:AO23"/>
    <mergeCell ref="AP23:AS23"/>
    <mergeCell ref="AT23:AX23"/>
    <mergeCell ref="AY23:BG23"/>
    <mergeCell ref="BH23:BP23"/>
    <mergeCell ref="BQ23:BY23"/>
    <mergeCell ref="BZ23:CJ23"/>
    <mergeCell ref="CK23:CU23"/>
    <mergeCell ref="A24:C24"/>
    <mergeCell ref="D24:L24"/>
    <mergeCell ref="M24:V24"/>
    <mergeCell ref="W24:AF24"/>
    <mergeCell ref="AG24:AO24"/>
    <mergeCell ref="AP24:AS24"/>
    <mergeCell ref="AT24:AX24"/>
    <mergeCell ref="AY24:BG24"/>
    <mergeCell ref="BH24:BP24"/>
    <mergeCell ref="BQ24:BY24"/>
    <mergeCell ref="BZ24:CJ24"/>
    <mergeCell ref="CK24:CU24"/>
    <mergeCell ref="A25:C25"/>
    <mergeCell ref="D25:L25"/>
    <mergeCell ref="M25:V25"/>
    <mergeCell ref="W25:AF25"/>
    <mergeCell ref="AG25:AO25"/>
    <mergeCell ref="AP25:AS25"/>
    <mergeCell ref="AT25:AX25"/>
    <mergeCell ref="AY25:BG25"/>
    <mergeCell ref="BH25:BP25"/>
    <mergeCell ref="BQ25:BY25"/>
    <mergeCell ref="BZ25:CJ25"/>
    <mergeCell ref="CK25:CU25"/>
    <mergeCell ref="A26:C26"/>
    <mergeCell ref="D26:L26"/>
    <mergeCell ref="M26:V26"/>
    <mergeCell ref="W26:AF26"/>
    <mergeCell ref="AG26:AO26"/>
    <mergeCell ref="AP26:AS26"/>
    <mergeCell ref="AT26:AX26"/>
    <mergeCell ref="AY26:BG26"/>
    <mergeCell ref="BH26:BP26"/>
    <mergeCell ref="BQ26:BY26"/>
    <mergeCell ref="BZ26:CJ26"/>
    <mergeCell ref="CK26:CU26"/>
    <mergeCell ref="A27:C27"/>
    <mergeCell ref="D27:L27"/>
    <mergeCell ref="M27:V27"/>
    <mergeCell ref="W27:AF27"/>
    <mergeCell ref="AG27:AO27"/>
    <mergeCell ref="AP27:AS27"/>
    <mergeCell ref="AT27:AX27"/>
    <mergeCell ref="AY27:BG27"/>
    <mergeCell ref="BH27:BP27"/>
    <mergeCell ref="BQ27:BY27"/>
    <mergeCell ref="BZ27:CJ27"/>
    <mergeCell ref="CK27:CU27"/>
    <mergeCell ref="A28:C28"/>
    <mergeCell ref="D28:L28"/>
    <mergeCell ref="M28:V28"/>
    <mergeCell ref="W28:AF28"/>
    <mergeCell ref="AG28:AO28"/>
    <mergeCell ref="AP28:AS28"/>
    <mergeCell ref="AT28:AX28"/>
    <mergeCell ref="AY28:BG28"/>
    <mergeCell ref="BH28:BP28"/>
    <mergeCell ref="BQ28:BY28"/>
    <mergeCell ref="BZ28:CJ28"/>
    <mergeCell ref="CK28:CU28"/>
    <mergeCell ref="A29:C29"/>
    <mergeCell ref="D29:L29"/>
    <mergeCell ref="M29:V29"/>
    <mergeCell ref="W29:AF29"/>
    <mergeCell ref="AG29:AO29"/>
    <mergeCell ref="AP29:AS29"/>
    <mergeCell ref="AT29:AX29"/>
    <mergeCell ref="AY29:BG29"/>
    <mergeCell ref="BH29:BP29"/>
    <mergeCell ref="BQ29:BY29"/>
    <mergeCell ref="BZ29:CJ29"/>
    <mergeCell ref="CK29:CU29"/>
    <mergeCell ref="A30:C30"/>
    <mergeCell ref="D30:L30"/>
    <mergeCell ref="M30:V30"/>
    <mergeCell ref="W30:AF30"/>
    <mergeCell ref="AG30:AO30"/>
    <mergeCell ref="AP30:AS30"/>
    <mergeCell ref="AT30:AX30"/>
    <mergeCell ref="AY30:BG30"/>
    <mergeCell ref="BH30:BP30"/>
    <mergeCell ref="BQ30:BY30"/>
    <mergeCell ref="BZ30:CJ30"/>
    <mergeCell ref="CK30:CU30"/>
    <mergeCell ref="A31:C31"/>
    <mergeCell ref="D31:L31"/>
    <mergeCell ref="M31:V31"/>
    <mergeCell ref="W31:AF31"/>
    <mergeCell ref="AG31:AO31"/>
    <mergeCell ref="AP31:AS31"/>
    <mergeCell ref="AT31:AX31"/>
    <mergeCell ref="AY31:BG31"/>
    <mergeCell ref="BH31:BP31"/>
    <mergeCell ref="BQ31:BY31"/>
    <mergeCell ref="BZ31:CJ31"/>
    <mergeCell ref="CK31:CU31"/>
    <mergeCell ref="A32:C32"/>
    <mergeCell ref="D32:L32"/>
    <mergeCell ref="M32:V32"/>
    <mergeCell ref="W32:AF32"/>
    <mergeCell ref="AG32:AO32"/>
    <mergeCell ref="AP32:AS32"/>
    <mergeCell ref="AT32:AX32"/>
    <mergeCell ref="AY32:BG32"/>
    <mergeCell ref="BH32:BP32"/>
    <mergeCell ref="BQ32:BY32"/>
    <mergeCell ref="BZ32:CJ32"/>
    <mergeCell ref="CK32:CU32"/>
    <mergeCell ref="A33:C33"/>
    <mergeCell ref="D33:L33"/>
    <mergeCell ref="M33:V33"/>
    <mergeCell ref="W33:AF33"/>
    <mergeCell ref="AG33:AO33"/>
    <mergeCell ref="AP33:AS33"/>
    <mergeCell ref="AT33:AX33"/>
    <mergeCell ref="AY33:BG33"/>
    <mergeCell ref="BH33:BP33"/>
    <mergeCell ref="BQ33:BY33"/>
    <mergeCell ref="BZ33:CJ33"/>
    <mergeCell ref="CK33:CU33"/>
    <mergeCell ref="A34:C34"/>
    <mergeCell ref="D34:L34"/>
    <mergeCell ref="M34:V34"/>
    <mergeCell ref="W34:AF34"/>
    <mergeCell ref="AG34:AO34"/>
    <mergeCell ref="AP34:AS34"/>
    <mergeCell ref="AT34:AX34"/>
    <mergeCell ref="AY34:BG34"/>
    <mergeCell ref="BH34:BP34"/>
    <mergeCell ref="BQ34:BY34"/>
    <mergeCell ref="BZ34:CJ34"/>
    <mergeCell ref="CK34:CU34"/>
    <mergeCell ref="A35:C35"/>
    <mergeCell ref="D35:L35"/>
    <mergeCell ref="M35:V35"/>
    <mergeCell ref="W35:AF35"/>
    <mergeCell ref="AG35:AO35"/>
    <mergeCell ref="AP35:AS35"/>
    <mergeCell ref="AT35:AX35"/>
    <mergeCell ref="AY35:BG35"/>
    <mergeCell ref="BH35:BP35"/>
    <mergeCell ref="BQ35:BY35"/>
    <mergeCell ref="BZ35:CJ35"/>
    <mergeCell ref="CK35:CU35"/>
    <mergeCell ref="A36:C36"/>
    <mergeCell ref="D36:L36"/>
    <mergeCell ref="M36:V36"/>
    <mergeCell ref="W36:AF36"/>
    <mergeCell ref="AG36:AO36"/>
    <mergeCell ref="AP36:AS36"/>
    <mergeCell ref="AT36:AX36"/>
    <mergeCell ref="AY36:BG36"/>
    <mergeCell ref="BH36:BP36"/>
    <mergeCell ref="BQ36:BY36"/>
    <mergeCell ref="BZ36:CJ36"/>
    <mergeCell ref="CK36:CU36"/>
    <mergeCell ref="A37:C37"/>
    <mergeCell ref="D37:L37"/>
    <mergeCell ref="M37:V37"/>
    <mergeCell ref="W37:AF37"/>
    <mergeCell ref="AG37:AO37"/>
    <mergeCell ref="AP37:AS37"/>
    <mergeCell ref="AT37:AX37"/>
    <mergeCell ref="AY37:BG37"/>
    <mergeCell ref="BH37:BP37"/>
    <mergeCell ref="BQ37:BY37"/>
    <mergeCell ref="BZ37:CJ37"/>
    <mergeCell ref="CK37:CU37"/>
    <mergeCell ref="A38:C38"/>
    <mergeCell ref="D38:L38"/>
    <mergeCell ref="M38:V38"/>
    <mergeCell ref="W38:AF38"/>
    <mergeCell ref="AG38:AO38"/>
    <mergeCell ref="AP38:AS38"/>
    <mergeCell ref="AT38:AX38"/>
    <mergeCell ref="AY38:BG38"/>
    <mergeCell ref="BH38:BP38"/>
    <mergeCell ref="BQ38:BY38"/>
    <mergeCell ref="BZ38:CJ38"/>
    <mergeCell ref="CK38:CU38"/>
    <mergeCell ref="A39:C39"/>
    <mergeCell ref="D39:L39"/>
    <mergeCell ref="M39:V39"/>
    <mergeCell ref="W39:AF39"/>
    <mergeCell ref="AG39:AO39"/>
    <mergeCell ref="AP39:AS39"/>
    <mergeCell ref="AT39:AX39"/>
    <mergeCell ref="AY39:BG39"/>
    <mergeCell ref="BH39:BP39"/>
    <mergeCell ref="BQ39:BY39"/>
    <mergeCell ref="BZ39:CJ39"/>
    <mergeCell ref="CK39:CU39"/>
    <mergeCell ref="A40:C40"/>
    <mergeCell ref="D40:L40"/>
    <mergeCell ref="M40:V40"/>
    <mergeCell ref="W40:AF40"/>
    <mergeCell ref="AG40:AO40"/>
    <mergeCell ref="AP40:AS40"/>
    <mergeCell ref="AT40:AX40"/>
    <mergeCell ref="AY40:BG40"/>
    <mergeCell ref="BH40:BP40"/>
    <mergeCell ref="BQ40:BY40"/>
    <mergeCell ref="BZ40:CJ40"/>
    <mergeCell ref="CK40:CU40"/>
    <mergeCell ref="A41:C41"/>
    <mergeCell ref="D41:L41"/>
    <mergeCell ref="M41:V41"/>
    <mergeCell ref="W41:AF41"/>
    <mergeCell ref="AG41:AO41"/>
    <mergeCell ref="AP41:AS41"/>
    <mergeCell ref="AT41:AX41"/>
    <mergeCell ref="AY41:BG41"/>
    <mergeCell ref="BH41:BP41"/>
    <mergeCell ref="BQ41:BY41"/>
    <mergeCell ref="BZ41:CJ41"/>
    <mergeCell ref="CK41:CU41"/>
    <mergeCell ref="A42:C42"/>
    <mergeCell ref="D42:L42"/>
    <mergeCell ref="M42:V42"/>
    <mergeCell ref="W42:AF42"/>
    <mergeCell ref="AG42:AO42"/>
    <mergeCell ref="AP42:AS42"/>
    <mergeCell ref="AT42:AX42"/>
    <mergeCell ref="AY42:BG42"/>
    <mergeCell ref="BH42:BP42"/>
    <mergeCell ref="BQ42:BY42"/>
    <mergeCell ref="BZ42:CJ42"/>
    <mergeCell ref="CK42:CU42"/>
    <mergeCell ref="A43:C43"/>
    <mergeCell ref="D43:L43"/>
    <mergeCell ref="M43:V43"/>
    <mergeCell ref="W43:AF43"/>
    <mergeCell ref="AG43:AO43"/>
    <mergeCell ref="AP43:AS43"/>
    <mergeCell ref="AT43:AX43"/>
    <mergeCell ref="AY43:BG43"/>
    <mergeCell ref="BH43:BP43"/>
    <mergeCell ref="BQ43:BY43"/>
    <mergeCell ref="BZ43:CJ43"/>
    <mergeCell ref="CK43:CU43"/>
    <mergeCell ref="A44:C44"/>
    <mergeCell ref="D44:L44"/>
    <mergeCell ref="M44:V44"/>
    <mergeCell ref="W44:AF44"/>
    <mergeCell ref="AG44:AO44"/>
    <mergeCell ref="AP44:AS44"/>
    <mergeCell ref="AT44:AX44"/>
    <mergeCell ref="AY44:BG44"/>
    <mergeCell ref="BH44:BP44"/>
    <mergeCell ref="BQ44:BY44"/>
    <mergeCell ref="BZ44:CJ44"/>
    <mergeCell ref="CK44:CU44"/>
    <mergeCell ref="A45:C45"/>
    <mergeCell ref="D45:L45"/>
    <mergeCell ref="M45:V45"/>
    <mergeCell ref="W45:AF45"/>
    <mergeCell ref="AG45:AO45"/>
    <mergeCell ref="AP45:AS45"/>
    <mergeCell ref="AT45:AX45"/>
    <mergeCell ref="AY45:BG45"/>
    <mergeCell ref="BH45:BP45"/>
    <mergeCell ref="BQ45:BY45"/>
    <mergeCell ref="BZ45:CJ45"/>
    <mergeCell ref="CK45:CU45"/>
    <mergeCell ref="A46:C46"/>
    <mergeCell ref="D46:L46"/>
    <mergeCell ref="M46:V46"/>
    <mergeCell ref="W46:AF46"/>
    <mergeCell ref="AG46:AO46"/>
    <mergeCell ref="AP46:AS46"/>
    <mergeCell ref="AT46:AX46"/>
    <mergeCell ref="AY46:BG46"/>
    <mergeCell ref="BH46:BP46"/>
    <mergeCell ref="BQ46:BY46"/>
    <mergeCell ref="BZ46:CJ46"/>
    <mergeCell ref="CK46:CU46"/>
    <mergeCell ref="A47:C47"/>
    <mergeCell ref="D47:L47"/>
    <mergeCell ref="M47:V47"/>
    <mergeCell ref="W47:AF47"/>
    <mergeCell ref="AG47:AO47"/>
    <mergeCell ref="AP47:AS47"/>
    <mergeCell ref="AT47:AX47"/>
    <mergeCell ref="AY47:BG47"/>
    <mergeCell ref="BH47:BP47"/>
    <mergeCell ref="BQ47:BY47"/>
    <mergeCell ref="BZ47:CJ47"/>
    <mergeCell ref="CK47:CU47"/>
    <mergeCell ref="A48:C48"/>
    <mergeCell ref="D48:L48"/>
    <mergeCell ref="M48:V48"/>
    <mergeCell ref="W48:AF48"/>
    <mergeCell ref="AG48:AO48"/>
    <mergeCell ref="AP48:AS48"/>
    <mergeCell ref="AT48:AX48"/>
    <mergeCell ref="AY48:BG48"/>
    <mergeCell ref="BH48:BP48"/>
    <mergeCell ref="BQ48:BY48"/>
    <mergeCell ref="BZ48:CJ48"/>
    <mergeCell ref="CK48:CU48"/>
    <mergeCell ref="A49:C49"/>
    <mergeCell ref="D49:L49"/>
    <mergeCell ref="M49:V49"/>
    <mergeCell ref="W49:AF49"/>
    <mergeCell ref="AG49:AO49"/>
    <mergeCell ref="AP49:AS49"/>
    <mergeCell ref="AT49:AX49"/>
    <mergeCell ref="AY49:BG49"/>
    <mergeCell ref="BH49:BP49"/>
    <mergeCell ref="BQ49:BY49"/>
    <mergeCell ref="BZ49:CJ49"/>
    <mergeCell ref="CK49:CU49"/>
    <mergeCell ref="A53:C53"/>
    <mergeCell ref="D53:L53"/>
    <mergeCell ref="M53:V53"/>
    <mergeCell ref="W53:AF53"/>
    <mergeCell ref="AG53:AO53"/>
    <mergeCell ref="AP53:AS53"/>
    <mergeCell ref="AT53:AX53"/>
    <mergeCell ref="AY53:BG53"/>
    <mergeCell ref="BH53:BP53"/>
    <mergeCell ref="BQ53:BY53"/>
    <mergeCell ref="BZ53:CJ53"/>
    <mergeCell ref="CK53:CU53"/>
    <mergeCell ref="A62:C62"/>
    <mergeCell ref="D62:L62"/>
    <mergeCell ref="M62:V62"/>
    <mergeCell ref="W62:AF62"/>
    <mergeCell ref="AG62:AO62"/>
    <mergeCell ref="AP62:AS62"/>
    <mergeCell ref="AT62:AX62"/>
    <mergeCell ref="AY62:BG62"/>
    <mergeCell ref="BH62:BP62"/>
    <mergeCell ref="BQ62:BY62"/>
    <mergeCell ref="BZ62:CJ62"/>
    <mergeCell ref="CK62:CU62"/>
    <mergeCell ref="A63:C63"/>
    <mergeCell ref="D63:L63"/>
    <mergeCell ref="M63:V63"/>
    <mergeCell ref="W63:AF63"/>
    <mergeCell ref="AG63:AO63"/>
    <mergeCell ref="AP63:AS63"/>
    <mergeCell ref="AT63:AX63"/>
    <mergeCell ref="AY63:BG63"/>
    <mergeCell ref="BH63:BP63"/>
    <mergeCell ref="BQ63:BY63"/>
    <mergeCell ref="BZ63:CJ63"/>
    <mergeCell ref="CK63:CU63"/>
    <mergeCell ref="AP64:AS64"/>
    <mergeCell ref="AT64:AX64"/>
    <mergeCell ref="AP65:AS65"/>
    <mergeCell ref="A66:CU66"/>
    <mergeCell ref="A68:C68"/>
    <mergeCell ref="D68:W68"/>
    <mergeCell ref="X68:AM68"/>
    <mergeCell ref="AN68:BB68"/>
    <mergeCell ref="BC68:BQ68"/>
    <mergeCell ref="BR68:CF68"/>
    <mergeCell ref="CG68:CU68"/>
    <mergeCell ref="A69:C69"/>
    <mergeCell ref="D69:W69"/>
    <mergeCell ref="X69:AM69"/>
    <mergeCell ref="AN69:BB69"/>
    <mergeCell ref="BC69:BQ69"/>
    <mergeCell ref="BR69:CF69"/>
    <mergeCell ref="CG69:CU69"/>
    <mergeCell ref="BR71:CF71"/>
    <mergeCell ref="CG71:CU71"/>
    <mergeCell ref="A70:C70"/>
    <mergeCell ref="D70:W70"/>
    <mergeCell ref="X70:AM70"/>
    <mergeCell ref="AN70:BB70"/>
    <mergeCell ref="BC70:BQ70"/>
    <mergeCell ref="BR70:CF70"/>
    <mergeCell ref="X72:AM72"/>
    <mergeCell ref="AN72:BB72"/>
    <mergeCell ref="BC72:BQ72"/>
    <mergeCell ref="BR72:CF72"/>
    <mergeCell ref="CG70:CU70"/>
    <mergeCell ref="A71:C71"/>
    <mergeCell ref="D71:W71"/>
    <mergeCell ref="X71:AM71"/>
    <mergeCell ref="AN71:BB71"/>
    <mergeCell ref="BC71:BQ71"/>
    <mergeCell ref="CG72:CU72"/>
    <mergeCell ref="A73:C73"/>
    <mergeCell ref="D73:W73"/>
    <mergeCell ref="X73:AM73"/>
    <mergeCell ref="AN73:BB73"/>
    <mergeCell ref="BC73:BQ73"/>
    <mergeCell ref="BR73:CF73"/>
    <mergeCell ref="CG73:CU73"/>
    <mergeCell ref="A72:C72"/>
    <mergeCell ref="D72:W72"/>
    <mergeCell ref="BR75:CF75"/>
    <mergeCell ref="CG75:CU75"/>
    <mergeCell ref="A74:C74"/>
    <mergeCell ref="D74:W74"/>
    <mergeCell ref="X74:AM74"/>
    <mergeCell ref="AN74:BB74"/>
    <mergeCell ref="BC74:BQ74"/>
    <mergeCell ref="BR74:CF74"/>
    <mergeCell ref="X76:AM76"/>
    <mergeCell ref="AN76:BB76"/>
    <mergeCell ref="BC76:BQ76"/>
    <mergeCell ref="BR76:CF76"/>
    <mergeCell ref="CG74:CU74"/>
    <mergeCell ref="A75:C75"/>
    <mergeCell ref="D75:W75"/>
    <mergeCell ref="X75:AM75"/>
    <mergeCell ref="AN75:BB75"/>
    <mergeCell ref="BC75:BQ75"/>
    <mergeCell ref="CG76:CU76"/>
    <mergeCell ref="A77:C77"/>
    <mergeCell ref="D77:W77"/>
    <mergeCell ref="X77:AM77"/>
    <mergeCell ref="AN77:BB77"/>
    <mergeCell ref="BC77:BQ77"/>
    <mergeCell ref="BR77:CF77"/>
    <mergeCell ref="CG77:CU77"/>
    <mergeCell ref="A76:C76"/>
    <mergeCell ref="D76:W76"/>
    <mergeCell ref="A78:C78"/>
    <mergeCell ref="D78:W78"/>
    <mergeCell ref="X78:AF78"/>
    <mergeCell ref="AG78:AM78"/>
    <mergeCell ref="AN78:BB78"/>
    <mergeCell ref="BC78:BQ78"/>
    <mergeCell ref="BR78:CF78"/>
    <mergeCell ref="CG78:CU78"/>
    <mergeCell ref="A79:C79"/>
    <mergeCell ref="D79:W79"/>
    <mergeCell ref="X79:AF79"/>
    <mergeCell ref="AG79:AM79"/>
    <mergeCell ref="AN79:BB79"/>
    <mergeCell ref="BC79:BQ79"/>
    <mergeCell ref="BR79:CF79"/>
    <mergeCell ref="CG79:CU79"/>
    <mergeCell ref="A80:C80"/>
    <mergeCell ref="D80:W80"/>
    <mergeCell ref="X80:AF80"/>
    <mergeCell ref="AG80:AM80"/>
    <mergeCell ref="AN80:BB80"/>
    <mergeCell ref="BC80:BQ80"/>
    <mergeCell ref="BR80:CF80"/>
    <mergeCell ref="CG80:CU80"/>
    <mergeCell ref="A81:C81"/>
    <mergeCell ref="D81:W81"/>
    <mergeCell ref="X81:AF81"/>
    <mergeCell ref="AG81:AM81"/>
    <mergeCell ref="AN81:BB81"/>
    <mergeCell ref="BC81:BQ81"/>
    <mergeCell ref="BR81:CF81"/>
    <mergeCell ref="CG81:CU81"/>
    <mergeCell ref="A82:C82"/>
    <mergeCell ref="D82:W82"/>
    <mergeCell ref="X82:AF82"/>
    <mergeCell ref="AG82:AM82"/>
    <mergeCell ref="AN82:BB82"/>
    <mergeCell ref="BC82:BQ82"/>
    <mergeCell ref="BR82:CF82"/>
    <mergeCell ref="CG82:CU82"/>
    <mergeCell ref="A83:C83"/>
    <mergeCell ref="D83:W83"/>
    <mergeCell ref="X83:AF83"/>
    <mergeCell ref="AG83:AM83"/>
    <mergeCell ref="AN83:BB83"/>
    <mergeCell ref="BC83:BQ83"/>
    <mergeCell ref="BR83:CF83"/>
    <mergeCell ref="CG83:CU83"/>
    <mergeCell ref="A84:C84"/>
    <mergeCell ref="D84:W84"/>
    <mergeCell ref="X84:AF84"/>
    <mergeCell ref="AG84:AM84"/>
    <mergeCell ref="AN84:BB84"/>
    <mergeCell ref="BC84:BQ84"/>
    <mergeCell ref="BR84:CF84"/>
    <mergeCell ref="CG84:CU84"/>
    <mergeCell ref="A85:C85"/>
    <mergeCell ref="D85:W85"/>
    <mergeCell ref="X85:AF85"/>
    <mergeCell ref="AG85:AM85"/>
    <mergeCell ref="AN85:BB85"/>
    <mergeCell ref="BC85:BQ85"/>
    <mergeCell ref="BR85:CF85"/>
    <mergeCell ref="CG85:CU85"/>
    <mergeCell ref="A86:C86"/>
    <mergeCell ref="D86:W86"/>
    <mergeCell ref="X86:AF86"/>
    <mergeCell ref="AG86:AM86"/>
    <mergeCell ref="AN86:BB86"/>
    <mergeCell ref="BC86:BQ86"/>
    <mergeCell ref="BR86:CF86"/>
    <mergeCell ref="CG86:CU86"/>
    <mergeCell ref="A87:C87"/>
    <mergeCell ref="D87:W87"/>
    <mergeCell ref="X87:AF87"/>
    <mergeCell ref="AG87:AM87"/>
    <mergeCell ref="AN87:BB87"/>
    <mergeCell ref="BC87:BQ87"/>
    <mergeCell ref="BR87:CF87"/>
    <mergeCell ref="CG87:CU87"/>
    <mergeCell ref="A88:C88"/>
    <mergeCell ref="D88:W88"/>
    <mergeCell ref="X88:AF88"/>
    <mergeCell ref="AG88:AM88"/>
    <mergeCell ref="AN88:BB88"/>
    <mergeCell ref="BC88:BQ88"/>
    <mergeCell ref="BR88:CF88"/>
    <mergeCell ref="CG88:CU88"/>
    <mergeCell ref="A89:C89"/>
    <mergeCell ref="D89:W89"/>
    <mergeCell ref="X89:AF89"/>
    <mergeCell ref="AG89:AM89"/>
    <mergeCell ref="AN89:BB89"/>
    <mergeCell ref="BC89:BQ89"/>
    <mergeCell ref="BR89:CF89"/>
    <mergeCell ref="CG89:CU89"/>
    <mergeCell ref="A90:C90"/>
    <mergeCell ref="D90:W90"/>
    <mergeCell ref="X90:AF90"/>
    <mergeCell ref="AG90:AM90"/>
    <mergeCell ref="AN90:BB90"/>
    <mergeCell ref="BC90:BQ90"/>
    <mergeCell ref="BR90:CF90"/>
    <mergeCell ref="CG90:CU90"/>
    <mergeCell ref="A91:C91"/>
    <mergeCell ref="D91:W91"/>
    <mergeCell ref="X91:AF91"/>
    <mergeCell ref="AG91:AM91"/>
    <mergeCell ref="AN91:BB91"/>
    <mergeCell ref="BC91:BQ91"/>
    <mergeCell ref="BR91:CF91"/>
    <mergeCell ref="CG91:CU91"/>
    <mergeCell ref="A92:C92"/>
    <mergeCell ref="D92:W92"/>
    <mergeCell ref="X92:AF92"/>
    <mergeCell ref="AG92:AM92"/>
    <mergeCell ref="AN92:BB92"/>
    <mergeCell ref="BC92:BQ92"/>
    <mergeCell ref="BR92:CF92"/>
    <mergeCell ref="CG92:CU92"/>
    <mergeCell ref="A93:C93"/>
    <mergeCell ref="D93:W93"/>
    <mergeCell ref="X93:AF93"/>
    <mergeCell ref="AG93:AM93"/>
    <mergeCell ref="AN93:BB93"/>
    <mergeCell ref="BC93:BQ93"/>
    <mergeCell ref="BR93:CF93"/>
    <mergeCell ref="CG93:CU93"/>
    <mergeCell ref="A94:C94"/>
    <mergeCell ref="D94:W94"/>
    <mergeCell ref="X94:AF94"/>
    <mergeCell ref="AG94:AM94"/>
    <mergeCell ref="AN94:BB94"/>
    <mergeCell ref="BC94:BQ94"/>
    <mergeCell ref="BR94:CF94"/>
    <mergeCell ref="CG94:CU94"/>
    <mergeCell ref="A95:C95"/>
    <mergeCell ref="D95:W95"/>
    <mergeCell ref="X95:AF95"/>
    <mergeCell ref="AG95:AM95"/>
    <mergeCell ref="AN95:BB95"/>
    <mergeCell ref="BC95:BQ95"/>
    <mergeCell ref="BR95:CF95"/>
    <mergeCell ref="CG95:CU95"/>
    <mergeCell ref="A96:C96"/>
    <mergeCell ref="D96:W96"/>
    <mergeCell ref="X96:AF96"/>
    <mergeCell ref="AG96:AM96"/>
    <mergeCell ref="AN96:BB96"/>
    <mergeCell ref="BC96:BQ96"/>
    <mergeCell ref="BR96:CF96"/>
    <mergeCell ref="CG96:CU96"/>
    <mergeCell ref="A97:C97"/>
    <mergeCell ref="D97:W97"/>
    <mergeCell ref="X97:AF97"/>
    <mergeCell ref="AG97:AM97"/>
    <mergeCell ref="AN97:BB97"/>
    <mergeCell ref="BC97:BQ97"/>
    <mergeCell ref="BR97:CF97"/>
    <mergeCell ref="CG97:CU97"/>
    <mergeCell ref="A98:C98"/>
    <mergeCell ref="D98:W98"/>
    <mergeCell ref="X98:AF98"/>
    <mergeCell ref="AG98:AM98"/>
    <mergeCell ref="AN98:BB98"/>
    <mergeCell ref="BC98:BQ98"/>
    <mergeCell ref="BR98:CF98"/>
    <mergeCell ref="CG98:CU98"/>
    <mergeCell ref="A99:C99"/>
    <mergeCell ref="D99:W99"/>
    <mergeCell ref="X99:AF99"/>
    <mergeCell ref="AG99:AM99"/>
    <mergeCell ref="AN99:BB99"/>
    <mergeCell ref="BC99:BQ99"/>
    <mergeCell ref="BR99:CF99"/>
    <mergeCell ref="CG99:CU99"/>
    <mergeCell ref="A100:C100"/>
    <mergeCell ref="D100:W100"/>
    <mergeCell ref="X100:AF100"/>
    <mergeCell ref="AG100:AM100"/>
    <mergeCell ref="AN100:BB100"/>
    <mergeCell ref="BC100:BQ100"/>
    <mergeCell ref="BR100:CF100"/>
    <mergeCell ref="CG100:CU100"/>
    <mergeCell ref="A101:C101"/>
    <mergeCell ref="D101:W101"/>
    <mergeCell ref="X101:AF101"/>
    <mergeCell ref="AG101:AM101"/>
    <mergeCell ref="AN101:BB101"/>
    <mergeCell ref="BC101:BQ101"/>
    <mergeCell ref="BR101:CF101"/>
    <mergeCell ref="CG101:CU101"/>
    <mergeCell ref="A102:C102"/>
    <mergeCell ref="D102:W102"/>
    <mergeCell ref="X102:AF102"/>
    <mergeCell ref="AG102:AM102"/>
    <mergeCell ref="AN102:BB102"/>
    <mergeCell ref="BC102:BQ102"/>
    <mergeCell ref="BR102:CF102"/>
    <mergeCell ref="CG102:CU102"/>
    <mergeCell ref="A103:C103"/>
    <mergeCell ref="D103:W103"/>
    <mergeCell ref="X103:AF103"/>
    <mergeCell ref="AG103:AM103"/>
    <mergeCell ref="AN103:BB103"/>
    <mergeCell ref="BC103:BQ103"/>
    <mergeCell ref="BR103:CF103"/>
    <mergeCell ref="CG103:CU103"/>
    <mergeCell ref="A104:C104"/>
    <mergeCell ref="D104:W104"/>
    <mergeCell ref="X104:AF104"/>
    <mergeCell ref="AG104:AM104"/>
    <mergeCell ref="AN104:BB104"/>
    <mergeCell ref="BC104:BQ104"/>
    <mergeCell ref="BR104:CF104"/>
    <mergeCell ref="CG104:CU104"/>
    <mergeCell ref="A105:C105"/>
    <mergeCell ref="D105:W105"/>
    <mergeCell ref="X105:AF105"/>
    <mergeCell ref="AG105:AM105"/>
    <mergeCell ref="AN105:BB105"/>
    <mergeCell ref="BC105:BQ105"/>
    <mergeCell ref="BR105:CF105"/>
    <mergeCell ref="CG105:CU105"/>
    <mergeCell ref="A106:C106"/>
    <mergeCell ref="D106:W106"/>
    <mergeCell ref="X106:AF106"/>
    <mergeCell ref="AG106:AM106"/>
    <mergeCell ref="AN106:BB106"/>
    <mergeCell ref="BC106:BQ106"/>
    <mergeCell ref="BR106:CF106"/>
    <mergeCell ref="CG106:CU106"/>
    <mergeCell ref="A107:C107"/>
    <mergeCell ref="D107:W107"/>
    <mergeCell ref="X107:AF107"/>
    <mergeCell ref="AG107:AM107"/>
    <mergeCell ref="AN107:BB107"/>
    <mergeCell ref="BC107:BQ107"/>
    <mergeCell ref="BR107:CF107"/>
    <mergeCell ref="CG107:CU107"/>
    <mergeCell ref="A108:C108"/>
    <mergeCell ref="D108:W108"/>
    <mergeCell ref="X108:AF108"/>
    <mergeCell ref="AG108:AM108"/>
    <mergeCell ref="AN108:BB108"/>
    <mergeCell ref="BC108:BQ108"/>
    <mergeCell ref="BR108:CF108"/>
    <mergeCell ref="CG108:CU108"/>
    <mergeCell ref="A109:C109"/>
    <mergeCell ref="D109:W109"/>
    <mergeCell ref="X109:AF109"/>
    <mergeCell ref="AG109:AM109"/>
    <mergeCell ref="AN109:BB109"/>
    <mergeCell ref="BC109:BQ109"/>
    <mergeCell ref="BR109:CF109"/>
    <mergeCell ref="CG109:CU109"/>
    <mergeCell ref="A110:C110"/>
    <mergeCell ref="D110:W110"/>
    <mergeCell ref="X110:AF110"/>
    <mergeCell ref="AG110:AM110"/>
    <mergeCell ref="AN110:BB110"/>
    <mergeCell ref="BC110:BQ110"/>
    <mergeCell ref="BR110:CF110"/>
    <mergeCell ref="CG110:CU110"/>
    <mergeCell ref="A111:C111"/>
    <mergeCell ref="D111:W111"/>
    <mergeCell ref="X111:AF111"/>
    <mergeCell ref="AG111:AM111"/>
    <mergeCell ref="AN111:BB111"/>
    <mergeCell ref="BC111:BQ111"/>
    <mergeCell ref="BR111:CF111"/>
    <mergeCell ref="CG111:CU111"/>
    <mergeCell ref="A112:C112"/>
    <mergeCell ref="D112:W112"/>
    <mergeCell ref="X112:AF112"/>
    <mergeCell ref="AG112:AM112"/>
    <mergeCell ref="AN112:BB112"/>
    <mergeCell ref="BC112:BQ112"/>
    <mergeCell ref="BR112:CF112"/>
    <mergeCell ref="CG112:CU112"/>
    <mergeCell ref="A113:C113"/>
    <mergeCell ref="D113:W113"/>
    <mergeCell ref="X113:AF113"/>
    <mergeCell ref="AG113:AM113"/>
    <mergeCell ref="AN113:BB113"/>
    <mergeCell ref="BC113:BQ113"/>
    <mergeCell ref="BR113:CF113"/>
    <mergeCell ref="CG113:CU113"/>
    <mergeCell ref="A114:C114"/>
    <mergeCell ref="D114:W114"/>
    <mergeCell ref="X114:AF114"/>
    <mergeCell ref="AG114:AM114"/>
    <mergeCell ref="AN114:BB114"/>
    <mergeCell ref="BC114:BQ114"/>
    <mergeCell ref="BR114:CF114"/>
    <mergeCell ref="CG114:CU114"/>
    <mergeCell ref="A115:C115"/>
    <mergeCell ref="D115:W115"/>
    <mergeCell ref="X115:AF115"/>
    <mergeCell ref="AG115:AM115"/>
    <mergeCell ref="AN115:BB115"/>
    <mergeCell ref="BC115:BQ115"/>
    <mergeCell ref="BR115:CF115"/>
    <mergeCell ref="CG115:CU115"/>
    <mergeCell ref="A116:C116"/>
    <mergeCell ref="D116:W116"/>
    <mergeCell ref="X116:AF116"/>
    <mergeCell ref="AG116:AM116"/>
    <mergeCell ref="AN116:BB116"/>
    <mergeCell ref="BC116:BQ116"/>
    <mergeCell ref="BR116:CF116"/>
    <mergeCell ref="CG116:CU116"/>
    <mergeCell ref="A117:C117"/>
    <mergeCell ref="D117:W117"/>
    <mergeCell ref="X117:AF117"/>
    <mergeCell ref="AG117:AM117"/>
    <mergeCell ref="AN117:BB117"/>
    <mergeCell ref="BC117:BQ117"/>
    <mergeCell ref="BR117:CF117"/>
    <mergeCell ref="CG117:CU117"/>
    <mergeCell ref="BC119:BQ119"/>
    <mergeCell ref="BR119:CF119"/>
    <mergeCell ref="CG119:CU119"/>
    <mergeCell ref="A118:C118"/>
    <mergeCell ref="D118:W118"/>
    <mergeCell ref="X118:AF118"/>
    <mergeCell ref="AG118:AM118"/>
    <mergeCell ref="AN118:BB118"/>
    <mergeCell ref="BC118:BQ118"/>
    <mergeCell ref="AG121:AM121"/>
    <mergeCell ref="AN121:BB121"/>
    <mergeCell ref="BC121:BQ121"/>
    <mergeCell ref="BR118:CF118"/>
    <mergeCell ref="CG118:CU118"/>
    <mergeCell ref="A119:C119"/>
    <mergeCell ref="D119:W119"/>
    <mergeCell ref="X119:AF119"/>
    <mergeCell ref="AG119:AM119"/>
    <mergeCell ref="AN119:BB119"/>
    <mergeCell ref="BR121:CF121"/>
    <mergeCell ref="CG121:CU121"/>
    <mergeCell ref="A122:CU122"/>
    <mergeCell ref="A124:D124"/>
    <mergeCell ref="E124:AP124"/>
    <mergeCell ref="AQ124:BV124"/>
    <mergeCell ref="BW124:CU124"/>
    <mergeCell ref="A121:C121"/>
    <mergeCell ref="D121:W121"/>
    <mergeCell ref="X121:AF121"/>
    <mergeCell ref="A125:D125"/>
    <mergeCell ref="E125:AP125"/>
    <mergeCell ref="AQ125:BV125"/>
    <mergeCell ref="BW125:CU125"/>
    <mergeCell ref="A126:D126"/>
    <mergeCell ref="E126:AP126"/>
    <mergeCell ref="AQ126:BV126"/>
    <mergeCell ref="BW126:CU126"/>
    <mergeCell ref="A127:D127"/>
    <mergeCell ref="E127:AP127"/>
    <mergeCell ref="AQ127:BV127"/>
    <mergeCell ref="BW127:CU127"/>
    <mergeCell ref="A128:D128"/>
    <mergeCell ref="E128:AP128"/>
    <mergeCell ref="AQ128:BV128"/>
    <mergeCell ref="BW128:CU128"/>
    <mergeCell ref="A129:D129"/>
    <mergeCell ref="E129:AP129"/>
    <mergeCell ref="AQ129:BV129"/>
    <mergeCell ref="BW129:CU129"/>
    <mergeCell ref="A130:D130"/>
    <mergeCell ref="E130:AP130"/>
    <mergeCell ref="AQ130:BV130"/>
    <mergeCell ref="BW130:CU130"/>
    <mergeCell ref="A131:D131"/>
    <mergeCell ref="E131:AP131"/>
    <mergeCell ref="AQ131:BV131"/>
    <mergeCell ref="BW131:CU131"/>
    <mergeCell ref="A132:D132"/>
    <mergeCell ref="E132:AP132"/>
    <mergeCell ref="AQ132:BV132"/>
    <mergeCell ref="BW132:CU132"/>
    <mergeCell ref="A135:CU135"/>
    <mergeCell ref="A137:D137"/>
    <mergeCell ref="E137:AZ137"/>
    <mergeCell ref="BA137:CU137"/>
    <mergeCell ref="A138:D138"/>
    <mergeCell ref="E138:AZ138"/>
    <mergeCell ref="BA138:CU138"/>
    <mergeCell ref="A139:D139"/>
    <mergeCell ref="E139:AZ139"/>
    <mergeCell ref="BA139:CU139"/>
    <mergeCell ref="A140:D140"/>
    <mergeCell ref="E140:AZ140"/>
    <mergeCell ref="BA140:CU140"/>
    <mergeCell ref="A141:D141"/>
    <mergeCell ref="E141:AZ141"/>
    <mergeCell ref="BA141:CU141"/>
    <mergeCell ref="A142:D142"/>
    <mergeCell ref="E142:AZ142"/>
    <mergeCell ref="BA142:CU142"/>
    <mergeCell ref="A143:D143"/>
    <mergeCell ref="E143:AZ143"/>
    <mergeCell ref="BA143:CU143"/>
    <mergeCell ref="A144:D144"/>
    <mergeCell ref="E144:AZ144"/>
    <mergeCell ref="BA144:CU144"/>
    <mergeCell ref="A147:CU147"/>
    <mergeCell ref="A148:CU148"/>
    <mergeCell ref="A149:CU149"/>
    <mergeCell ref="A151:CU151"/>
    <mergeCell ref="A153:C153"/>
    <mergeCell ref="D153:T153"/>
    <mergeCell ref="U153:AK153"/>
    <mergeCell ref="AL153:AY153"/>
    <mergeCell ref="AZ153:BN153"/>
    <mergeCell ref="BO153:BY153"/>
    <mergeCell ref="BZ153:CJ153"/>
    <mergeCell ref="CK153:CU153"/>
    <mergeCell ref="A154:C154"/>
    <mergeCell ref="D154:T154"/>
    <mergeCell ref="U154:AK154"/>
    <mergeCell ref="AL154:AY154"/>
    <mergeCell ref="AZ154:BN154"/>
    <mergeCell ref="BO154:BY154"/>
    <mergeCell ref="BZ154:CJ154"/>
    <mergeCell ref="CK154:CU154"/>
    <mergeCell ref="A155:C155"/>
    <mergeCell ref="D155:T155"/>
    <mergeCell ref="U155:AK155"/>
    <mergeCell ref="AL155:AY155"/>
    <mergeCell ref="AZ155:BN155"/>
    <mergeCell ref="BO155:BY155"/>
    <mergeCell ref="BZ155:CJ155"/>
    <mergeCell ref="CK155:CU155"/>
    <mergeCell ref="A156:C156"/>
    <mergeCell ref="D156:T156"/>
    <mergeCell ref="U156:AK156"/>
    <mergeCell ref="AL156:AY156"/>
    <mergeCell ref="AZ156:BN156"/>
    <mergeCell ref="BO156:BY156"/>
    <mergeCell ref="BZ156:CJ156"/>
    <mergeCell ref="CK156:CU156"/>
    <mergeCell ref="A157:C157"/>
    <mergeCell ref="D157:T157"/>
    <mergeCell ref="U157:AK157"/>
    <mergeCell ref="AL157:AY157"/>
    <mergeCell ref="AZ157:BN157"/>
    <mergeCell ref="BO157:BY157"/>
    <mergeCell ref="BZ157:CJ157"/>
    <mergeCell ref="CK157:CU157"/>
    <mergeCell ref="A158:C158"/>
    <mergeCell ref="D158:T158"/>
    <mergeCell ref="U158:AK158"/>
    <mergeCell ref="AL158:AY158"/>
    <mergeCell ref="AZ158:BN158"/>
    <mergeCell ref="BO158:BY158"/>
    <mergeCell ref="BZ158:CJ158"/>
    <mergeCell ref="CK158:CU158"/>
    <mergeCell ref="A159:C159"/>
    <mergeCell ref="D159:T159"/>
    <mergeCell ref="U159:AK159"/>
    <mergeCell ref="AL159:AY159"/>
    <mergeCell ref="AZ159:BN159"/>
    <mergeCell ref="BO159:BY159"/>
    <mergeCell ref="BZ159:CJ159"/>
    <mergeCell ref="CK159:CU159"/>
    <mergeCell ref="A160:C160"/>
    <mergeCell ref="D160:T160"/>
    <mergeCell ref="U160:AK160"/>
    <mergeCell ref="AL160:AY160"/>
    <mergeCell ref="AZ160:BN160"/>
    <mergeCell ref="BO160:BY160"/>
    <mergeCell ref="BZ160:CJ160"/>
    <mergeCell ref="CK160:CU160"/>
    <mergeCell ref="A161:C161"/>
    <mergeCell ref="D161:T161"/>
    <mergeCell ref="U161:AK161"/>
    <mergeCell ref="AL161:AY161"/>
    <mergeCell ref="AZ161:BN161"/>
    <mergeCell ref="BO161:BY161"/>
    <mergeCell ref="BZ161:CJ161"/>
    <mergeCell ref="CK161:CU161"/>
    <mergeCell ref="A162:C162"/>
    <mergeCell ref="D162:T162"/>
    <mergeCell ref="U162:AK162"/>
    <mergeCell ref="AL162:AY162"/>
    <mergeCell ref="AZ162:BN162"/>
    <mergeCell ref="BO162:BY162"/>
    <mergeCell ref="BZ162:CJ162"/>
    <mergeCell ref="CK162:CU162"/>
    <mergeCell ref="BZ164:CJ164"/>
    <mergeCell ref="CK164:CU164"/>
    <mergeCell ref="A163:C163"/>
    <mergeCell ref="D163:T163"/>
    <mergeCell ref="U163:AK163"/>
    <mergeCell ref="AL163:AY163"/>
    <mergeCell ref="AZ163:BN163"/>
    <mergeCell ref="BO163:BY163"/>
    <mergeCell ref="BV169:CH169"/>
    <mergeCell ref="CI169:CU169"/>
    <mergeCell ref="BZ163:CJ163"/>
    <mergeCell ref="CK163:CU163"/>
    <mergeCell ref="A164:C164"/>
    <mergeCell ref="D164:T164"/>
    <mergeCell ref="U164:AK164"/>
    <mergeCell ref="AL164:AY164"/>
    <mergeCell ref="AZ164:BN164"/>
    <mergeCell ref="BO164:BY164"/>
    <mergeCell ref="X170:AO170"/>
    <mergeCell ref="AP170:BE170"/>
    <mergeCell ref="BF170:BU170"/>
    <mergeCell ref="BV170:CH170"/>
    <mergeCell ref="A167:CU167"/>
    <mergeCell ref="A169:C169"/>
    <mergeCell ref="D169:W169"/>
    <mergeCell ref="X169:AO169"/>
    <mergeCell ref="AP169:BE169"/>
    <mergeCell ref="BF169:BU169"/>
    <mergeCell ref="CI170:CU170"/>
    <mergeCell ref="A171:C171"/>
    <mergeCell ref="D171:W171"/>
    <mergeCell ref="X171:AO171"/>
    <mergeCell ref="AP171:BE171"/>
    <mergeCell ref="BF171:BU171"/>
    <mergeCell ref="BV171:CH171"/>
    <mergeCell ref="CI171:CU171"/>
    <mergeCell ref="A170:C170"/>
    <mergeCell ref="D170:W170"/>
    <mergeCell ref="BV173:CH173"/>
    <mergeCell ref="CI173:CU173"/>
    <mergeCell ref="A172:C172"/>
    <mergeCell ref="D172:W172"/>
    <mergeCell ref="X172:AO172"/>
    <mergeCell ref="AP172:BE172"/>
    <mergeCell ref="BF172:BU172"/>
    <mergeCell ref="BV172:CH172"/>
    <mergeCell ref="X174:AO174"/>
    <mergeCell ref="AP174:BE174"/>
    <mergeCell ref="BF174:BU174"/>
    <mergeCell ref="BV174:CH174"/>
    <mergeCell ref="CI172:CU172"/>
    <mergeCell ref="A173:C173"/>
    <mergeCell ref="D173:W173"/>
    <mergeCell ref="X173:AO173"/>
    <mergeCell ref="AP173:BE173"/>
    <mergeCell ref="BF173:BU173"/>
    <mergeCell ref="CI174:CU174"/>
    <mergeCell ref="A175:C175"/>
    <mergeCell ref="D175:W175"/>
    <mergeCell ref="X175:AO175"/>
    <mergeCell ref="AP175:BE175"/>
    <mergeCell ref="BF175:BU175"/>
    <mergeCell ref="BV175:CH175"/>
    <mergeCell ref="CI175:CU175"/>
    <mergeCell ref="A174:C174"/>
    <mergeCell ref="D174:W174"/>
    <mergeCell ref="A176:C176"/>
    <mergeCell ref="D176:W176"/>
    <mergeCell ref="X176:AO176"/>
    <mergeCell ref="AP176:BE176"/>
    <mergeCell ref="BF176:BU176"/>
    <mergeCell ref="BV176:CH176"/>
    <mergeCell ref="A177:C177"/>
    <mergeCell ref="D177:W177"/>
    <mergeCell ref="X177:AO177"/>
    <mergeCell ref="AP177:BE177"/>
    <mergeCell ref="BF177:BU177"/>
    <mergeCell ref="BV177:CH177"/>
    <mergeCell ref="D178:W178"/>
    <mergeCell ref="X178:AO178"/>
    <mergeCell ref="AP178:BE178"/>
    <mergeCell ref="BF178:BU178"/>
    <mergeCell ref="BV178:CH178"/>
    <mergeCell ref="CI176:CU176"/>
    <mergeCell ref="CI177:CU177"/>
    <mergeCell ref="CI178:CU178"/>
    <mergeCell ref="CI179:CU179"/>
    <mergeCell ref="CI180:CU180"/>
    <mergeCell ref="A179:C179"/>
    <mergeCell ref="D179:W179"/>
    <mergeCell ref="X179:AO179"/>
    <mergeCell ref="AP179:BE179"/>
    <mergeCell ref="BF179:BU179"/>
    <mergeCell ref="BV179:CH179"/>
    <mergeCell ref="A180:C180"/>
    <mergeCell ref="A178:C178"/>
    <mergeCell ref="AC186:AV186"/>
    <mergeCell ref="AW186:BM186"/>
    <mergeCell ref="BN186:CD186"/>
    <mergeCell ref="CE186:CU186"/>
    <mergeCell ref="D180:W180"/>
    <mergeCell ref="X180:AO180"/>
    <mergeCell ref="AP180:BE180"/>
    <mergeCell ref="BF180:BU180"/>
    <mergeCell ref="BV180:CH180"/>
    <mergeCell ref="A187:C187"/>
    <mergeCell ref="D187:AB187"/>
    <mergeCell ref="AC187:AV187"/>
    <mergeCell ref="AW187:BM187"/>
    <mergeCell ref="BN187:CD187"/>
    <mergeCell ref="A183:CU183"/>
    <mergeCell ref="A184:CU184"/>
    <mergeCell ref="A186:C186"/>
    <mergeCell ref="D186:AB186"/>
    <mergeCell ref="CE187:CU187"/>
    <mergeCell ref="A188:C188"/>
    <mergeCell ref="D188:AB188"/>
    <mergeCell ref="AC188:AV188"/>
    <mergeCell ref="AW188:BM188"/>
    <mergeCell ref="BN188:CD188"/>
    <mergeCell ref="CE188:CU188"/>
    <mergeCell ref="A189:C189"/>
    <mergeCell ref="D189:AB189"/>
    <mergeCell ref="AC189:AV189"/>
    <mergeCell ref="AW189:BM189"/>
    <mergeCell ref="BN189:CD189"/>
    <mergeCell ref="CE189:CU189"/>
    <mergeCell ref="A190:C190"/>
    <mergeCell ref="D190:AB190"/>
    <mergeCell ref="AC190:AV190"/>
    <mergeCell ref="AW190:BM190"/>
    <mergeCell ref="BN190:CD190"/>
    <mergeCell ref="CE190:CU190"/>
    <mergeCell ref="A191:C191"/>
    <mergeCell ref="D191:AB191"/>
    <mergeCell ref="AC191:AV191"/>
    <mergeCell ref="AW191:BM191"/>
    <mergeCell ref="BN191:CD191"/>
    <mergeCell ref="CE191:CU191"/>
    <mergeCell ref="A192:C192"/>
    <mergeCell ref="D192:AB192"/>
    <mergeCell ref="AC192:AV192"/>
    <mergeCell ref="AW192:BM192"/>
    <mergeCell ref="BN192:CD192"/>
    <mergeCell ref="CE192:CU192"/>
    <mergeCell ref="A193:C193"/>
    <mergeCell ref="D193:AB193"/>
    <mergeCell ref="AC193:AV193"/>
    <mergeCell ref="AW193:BM193"/>
    <mergeCell ref="BN193:CD193"/>
    <mergeCell ref="CE193:CU193"/>
    <mergeCell ref="A194:C194"/>
    <mergeCell ref="D194:AB194"/>
    <mergeCell ref="AC194:AV194"/>
    <mergeCell ref="AW194:BM194"/>
    <mergeCell ref="BN194:CD194"/>
    <mergeCell ref="CE194:CU194"/>
    <mergeCell ref="A195:C195"/>
    <mergeCell ref="D195:AB195"/>
    <mergeCell ref="AC195:AV195"/>
    <mergeCell ref="AW195:BM195"/>
    <mergeCell ref="BN195:CD195"/>
    <mergeCell ref="CE195:CU195"/>
    <mergeCell ref="A196:C196"/>
    <mergeCell ref="D196:AB196"/>
    <mergeCell ref="AC196:AV196"/>
    <mergeCell ref="AW196:BM196"/>
    <mergeCell ref="BN196:CD196"/>
    <mergeCell ref="CE196:CU196"/>
    <mergeCell ref="BZ202:CU202"/>
    <mergeCell ref="A197:C197"/>
    <mergeCell ref="D197:AB197"/>
    <mergeCell ref="AC197:AV197"/>
    <mergeCell ref="AW197:BM197"/>
    <mergeCell ref="BN197:CD197"/>
    <mergeCell ref="CE197:CU197"/>
    <mergeCell ref="A204:C204"/>
    <mergeCell ref="D204:AG204"/>
    <mergeCell ref="AH204:BE204"/>
    <mergeCell ref="BF204:BY204"/>
    <mergeCell ref="BZ204:CU204"/>
    <mergeCell ref="A200:CU200"/>
    <mergeCell ref="A202:C202"/>
    <mergeCell ref="D202:AG202"/>
    <mergeCell ref="AH202:BE202"/>
    <mergeCell ref="BF202:BY202"/>
    <mergeCell ref="A206:C206"/>
    <mergeCell ref="D206:AG206"/>
    <mergeCell ref="AH206:BE206"/>
    <mergeCell ref="BF206:BY206"/>
    <mergeCell ref="BZ206:CU206"/>
    <mergeCell ref="A203:C203"/>
    <mergeCell ref="D203:AG203"/>
    <mergeCell ref="AH203:BE203"/>
    <mergeCell ref="BF203:BY203"/>
    <mergeCell ref="BZ203:CU203"/>
    <mergeCell ref="A208:C208"/>
    <mergeCell ref="D208:AG208"/>
    <mergeCell ref="AH208:BE208"/>
    <mergeCell ref="BF208:BY208"/>
    <mergeCell ref="BZ208:CU208"/>
    <mergeCell ref="A205:C205"/>
    <mergeCell ref="D205:AG205"/>
    <mergeCell ref="AH205:BE205"/>
    <mergeCell ref="BF205:BY205"/>
    <mergeCell ref="BZ205:CU205"/>
    <mergeCell ref="A210:C210"/>
    <mergeCell ref="D210:AG210"/>
    <mergeCell ref="AH210:BE210"/>
    <mergeCell ref="BF210:BY210"/>
    <mergeCell ref="BZ210:CU210"/>
    <mergeCell ref="A207:C207"/>
    <mergeCell ref="D207:AG207"/>
    <mergeCell ref="AH207:BE207"/>
    <mergeCell ref="BF207:BY207"/>
    <mergeCell ref="BZ207:CU207"/>
    <mergeCell ref="A211:C211"/>
    <mergeCell ref="D211:AG211"/>
    <mergeCell ref="AH211:BE211"/>
    <mergeCell ref="BF211:BY211"/>
    <mergeCell ref="BZ211:CU211"/>
    <mergeCell ref="A209:C209"/>
    <mergeCell ref="D209:AG209"/>
    <mergeCell ref="AH209:BE209"/>
    <mergeCell ref="BF209:BY209"/>
    <mergeCell ref="BZ209:CU209"/>
  </mergeCells>
  <printOptions/>
  <pageMargins left="0.03937007874015748" right="0.03937007874015748" top="0.31496062992125984" bottom="0.03937007874015748" header="0.31496062992125984" footer="0.31496062992125984"/>
  <pageSetup horizontalDpi="600" verticalDpi="600" orientation="landscape" paperSize="9" scale="88" r:id="rId3"/>
  <colBreaks count="1" manualBreakCount="1">
    <brk id="10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27" sqref="A1:IV27"/>
    </sheetView>
  </sheetViews>
  <sheetFormatPr defaultColWidth="1.37890625" defaultRowHeight="12.75"/>
  <cols>
    <col min="1" max="16384" width="1.37890625" style="1" customWidth="1"/>
  </cols>
  <sheetData>
    <row r="1" spans="1:99" s="3" customFormat="1" ht="15.75">
      <c r="A1" s="174" t="s">
        <v>77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</row>
    <row r="2" s="4" customFormat="1" ht="12.75"/>
    <row r="3" spans="1:99" s="4" customFormat="1" ht="12.75">
      <c r="A3" s="181" t="s">
        <v>2</v>
      </c>
      <c r="B3" s="182"/>
      <c r="C3" s="182"/>
      <c r="D3" s="183"/>
      <c r="E3" s="181" t="s">
        <v>85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3"/>
      <c r="AQ3" s="181" t="s">
        <v>87</v>
      </c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3"/>
      <c r="BW3" s="181" t="s">
        <v>78</v>
      </c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3"/>
    </row>
    <row r="4" spans="1:99" s="4" customFormat="1" ht="12.75">
      <c r="A4" s="178" t="s">
        <v>3</v>
      </c>
      <c r="B4" s="179"/>
      <c r="C4" s="179"/>
      <c r="D4" s="180"/>
      <c r="E4" s="178" t="s">
        <v>86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80"/>
      <c r="AQ4" s="178" t="s">
        <v>88</v>
      </c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80"/>
      <c r="BW4" s="178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80"/>
    </row>
    <row r="5" spans="1:99" s="4" customFormat="1" ht="12.75">
      <c r="A5" s="178"/>
      <c r="B5" s="179"/>
      <c r="C5" s="179"/>
      <c r="D5" s="180"/>
      <c r="E5" s="178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80"/>
      <c r="AQ5" s="178" t="s">
        <v>89</v>
      </c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80"/>
      <c r="BW5" s="178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80"/>
    </row>
    <row r="6" spans="1:99" s="4" customFormat="1" ht="12.75">
      <c r="A6" s="178"/>
      <c r="B6" s="179"/>
      <c r="C6" s="179"/>
      <c r="D6" s="180"/>
      <c r="E6" s="200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2"/>
      <c r="AQ6" s="200" t="s">
        <v>90</v>
      </c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2"/>
      <c r="BW6" s="178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80"/>
    </row>
    <row r="7" spans="1:99" s="4" customFormat="1" ht="12.75">
      <c r="A7" s="175">
        <v>1</v>
      </c>
      <c r="B7" s="176"/>
      <c r="C7" s="176"/>
      <c r="D7" s="177"/>
      <c r="E7" s="175">
        <v>2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7"/>
      <c r="AQ7" s="178">
        <v>3</v>
      </c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80"/>
      <c r="BW7" s="175">
        <v>4</v>
      </c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7"/>
    </row>
    <row r="8" spans="1:99" s="4" customFormat="1" ht="15" customHeight="1">
      <c r="A8" s="194"/>
      <c r="B8" s="195"/>
      <c r="C8" s="195"/>
      <c r="D8" s="196"/>
      <c r="E8" s="194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6"/>
      <c r="AQ8" s="194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6"/>
      <c r="BW8" s="197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9"/>
    </row>
    <row r="9" spans="1:99" s="4" customFormat="1" ht="15" customHeight="1">
      <c r="A9" s="194"/>
      <c r="B9" s="195"/>
      <c r="C9" s="195"/>
      <c r="D9" s="196"/>
      <c r="E9" s="194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6"/>
      <c r="AQ9" s="194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6"/>
      <c r="BW9" s="197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9"/>
    </row>
    <row r="10" spans="1:99" s="4" customFormat="1" ht="15" customHeight="1">
      <c r="A10" s="194"/>
      <c r="B10" s="195"/>
      <c r="C10" s="195"/>
      <c r="D10" s="196"/>
      <c r="E10" s="194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6"/>
      <c r="AQ10" s="194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6"/>
      <c r="BW10" s="197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9"/>
    </row>
    <row r="11" spans="1:99" s="4" customFormat="1" ht="15" customHeight="1">
      <c r="A11" s="194"/>
      <c r="B11" s="195"/>
      <c r="C11" s="195"/>
      <c r="D11" s="196"/>
      <c r="E11" s="194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6"/>
      <c r="AQ11" s="194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6"/>
      <c r="BW11" s="197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9"/>
    </row>
    <row r="12" s="4" customFormat="1" ht="12.75"/>
    <row r="13" s="4" customFormat="1" ht="12.75"/>
    <row r="14" spans="1:99" s="3" customFormat="1" ht="15.75">
      <c r="A14" s="174" t="s">
        <v>79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</row>
    <row r="15" s="4" customFormat="1" ht="12.75"/>
    <row r="16" spans="1:99" s="4" customFormat="1" ht="12.75">
      <c r="A16" s="181" t="s">
        <v>2</v>
      </c>
      <c r="B16" s="182"/>
      <c r="C16" s="182"/>
      <c r="D16" s="183"/>
      <c r="E16" s="181" t="s">
        <v>80</v>
      </c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3"/>
      <c r="BA16" s="181" t="s">
        <v>82</v>
      </c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3"/>
    </row>
    <row r="17" spans="1:99" s="4" customFormat="1" ht="12.75">
      <c r="A17" s="178" t="s">
        <v>3</v>
      </c>
      <c r="B17" s="179"/>
      <c r="C17" s="179"/>
      <c r="D17" s="180"/>
      <c r="E17" s="178" t="s">
        <v>81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80"/>
      <c r="BA17" s="178" t="s">
        <v>83</v>
      </c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80"/>
    </row>
    <row r="18" spans="1:99" s="4" customFormat="1" ht="12.75">
      <c r="A18" s="178"/>
      <c r="B18" s="179"/>
      <c r="C18" s="179"/>
      <c r="D18" s="180"/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80"/>
      <c r="BA18" s="178" t="s">
        <v>84</v>
      </c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80"/>
    </row>
    <row r="19" spans="1:99" s="4" customFormat="1" ht="12.75">
      <c r="A19" s="175">
        <v>1</v>
      </c>
      <c r="B19" s="176"/>
      <c r="C19" s="176"/>
      <c r="D19" s="177"/>
      <c r="E19" s="175">
        <v>2</v>
      </c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7"/>
      <c r="BA19" s="175">
        <v>3</v>
      </c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7"/>
    </row>
    <row r="20" spans="1:99" s="4" customFormat="1" ht="15" customHeight="1">
      <c r="A20" s="194"/>
      <c r="B20" s="195"/>
      <c r="C20" s="195"/>
      <c r="D20" s="196"/>
      <c r="E20" s="194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6"/>
      <c r="BA20" s="197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9"/>
    </row>
    <row r="21" spans="1:99" s="4" customFormat="1" ht="15" customHeight="1">
      <c r="A21" s="194"/>
      <c r="B21" s="195"/>
      <c r="C21" s="195"/>
      <c r="D21" s="196"/>
      <c r="E21" s="194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6"/>
      <c r="BA21" s="197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9"/>
    </row>
    <row r="22" spans="1:99" s="4" customFormat="1" ht="15" customHeight="1">
      <c r="A22" s="194"/>
      <c r="B22" s="195"/>
      <c r="C22" s="195"/>
      <c r="D22" s="196"/>
      <c r="E22" s="194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197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9"/>
    </row>
    <row r="23" spans="1:99" s="4" customFormat="1" ht="15" customHeight="1">
      <c r="A23" s="194"/>
      <c r="B23" s="195"/>
      <c r="C23" s="195"/>
      <c r="D23" s="196"/>
      <c r="E23" s="194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6"/>
      <c r="BA23" s="197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9"/>
    </row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</sheetData>
  <sheetProtection/>
  <mergeCells count="62">
    <mergeCell ref="AQ5:BV5"/>
    <mergeCell ref="AQ6:BV6"/>
    <mergeCell ref="AQ7:BV7"/>
    <mergeCell ref="AQ8:BV8"/>
    <mergeCell ref="AQ9:BV9"/>
    <mergeCell ref="AQ10:BV10"/>
    <mergeCell ref="A9:D9"/>
    <mergeCell ref="A10:D10"/>
    <mergeCell ref="A11:D11"/>
    <mergeCell ref="A6:D6"/>
    <mergeCell ref="E3:AP3"/>
    <mergeCell ref="E4:AP4"/>
    <mergeCell ref="E5:AP5"/>
    <mergeCell ref="E6:AP6"/>
    <mergeCell ref="E9:AP9"/>
    <mergeCell ref="E10:AP10"/>
    <mergeCell ref="A1:CU1"/>
    <mergeCell ref="A3:D3"/>
    <mergeCell ref="A4:D4"/>
    <mergeCell ref="A5:D5"/>
    <mergeCell ref="A7:D7"/>
    <mergeCell ref="A8:D8"/>
    <mergeCell ref="E7:AP7"/>
    <mergeCell ref="E8:AP8"/>
    <mergeCell ref="BW7:CU7"/>
    <mergeCell ref="BW8:CU8"/>
    <mergeCell ref="A23:D23"/>
    <mergeCell ref="E23:AZ23"/>
    <mergeCell ref="BA23:CU23"/>
    <mergeCell ref="BW11:CU11"/>
    <mergeCell ref="A14:CU14"/>
    <mergeCell ref="E20:AZ20"/>
    <mergeCell ref="A22:D22"/>
    <mergeCell ref="BA19:CU19"/>
    <mergeCell ref="AQ11:BV11"/>
    <mergeCell ref="E11:AP11"/>
    <mergeCell ref="BA21:CU21"/>
    <mergeCell ref="BA22:CU22"/>
    <mergeCell ref="BW3:CU3"/>
    <mergeCell ref="BW4:CU4"/>
    <mergeCell ref="BW5:CU5"/>
    <mergeCell ref="BW6:CU6"/>
    <mergeCell ref="BW9:CU9"/>
    <mergeCell ref="BW10:CU10"/>
    <mergeCell ref="AQ3:BV3"/>
    <mergeCell ref="AQ4:BV4"/>
    <mergeCell ref="A16:D16"/>
    <mergeCell ref="A17:D17"/>
    <mergeCell ref="A18:D18"/>
    <mergeCell ref="A19:D19"/>
    <mergeCell ref="A20:D20"/>
    <mergeCell ref="A21:D21"/>
    <mergeCell ref="E21:AZ21"/>
    <mergeCell ref="E22:AZ22"/>
    <mergeCell ref="BA16:CU16"/>
    <mergeCell ref="BA17:CU17"/>
    <mergeCell ref="BA18:CU18"/>
    <mergeCell ref="E16:AZ16"/>
    <mergeCell ref="E17:AZ17"/>
    <mergeCell ref="E18:AZ18"/>
    <mergeCell ref="E19:AZ19"/>
    <mergeCell ref="BA20:CU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">
      <selection activeCell="A35" sqref="A1:IV35"/>
    </sheetView>
  </sheetViews>
  <sheetFormatPr defaultColWidth="1.37890625" defaultRowHeight="12.75"/>
  <cols>
    <col min="1" max="16384" width="1.37890625" style="1" customWidth="1"/>
  </cols>
  <sheetData>
    <row r="1" spans="1:99" s="3" customFormat="1" ht="15.75">
      <c r="A1" s="174" t="s">
        <v>91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</row>
    <row r="2" spans="1:99" s="3" customFormat="1" ht="15.75">
      <c r="A2" s="174" t="s">
        <v>92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</row>
    <row r="3" spans="1:99" s="3" customFormat="1" ht="15.75">
      <c r="A3" s="174" t="s">
        <v>93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</row>
    <row r="4" s="2" customFormat="1" ht="8.25"/>
    <row r="5" spans="1:99" s="3" customFormat="1" ht="15.75">
      <c r="A5" s="174" t="s">
        <v>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</row>
    <row r="6" s="4" customFormat="1" ht="12.75"/>
    <row r="7" spans="1:99" s="4" customFormat="1" ht="12.75">
      <c r="A7" s="181" t="s">
        <v>2</v>
      </c>
      <c r="B7" s="182"/>
      <c r="C7" s="183"/>
      <c r="D7" s="181" t="s">
        <v>95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1" t="s">
        <v>99</v>
      </c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3"/>
      <c r="AL7" s="181" t="s">
        <v>100</v>
      </c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3"/>
      <c r="AZ7" s="181" t="s">
        <v>106</v>
      </c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3"/>
      <c r="BO7" s="181" t="s">
        <v>113</v>
      </c>
      <c r="BP7" s="182"/>
      <c r="BQ7" s="182"/>
      <c r="BR7" s="182"/>
      <c r="BS7" s="182"/>
      <c r="BT7" s="182"/>
      <c r="BU7" s="182"/>
      <c r="BV7" s="182"/>
      <c r="BW7" s="182"/>
      <c r="BX7" s="182"/>
      <c r="BY7" s="183"/>
      <c r="BZ7" s="181" t="s">
        <v>121</v>
      </c>
      <c r="CA7" s="182"/>
      <c r="CB7" s="182"/>
      <c r="CC7" s="182"/>
      <c r="CD7" s="182"/>
      <c r="CE7" s="182"/>
      <c r="CF7" s="182"/>
      <c r="CG7" s="182"/>
      <c r="CH7" s="182"/>
      <c r="CI7" s="182"/>
      <c r="CJ7" s="183"/>
      <c r="CK7" s="181" t="s">
        <v>115</v>
      </c>
      <c r="CL7" s="182"/>
      <c r="CM7" s="182"/>
      <c r="CN7" s="182"/>
      <c r="CO7" s="182"/>
      <c r="CP7" s="182"/>
      <c r="CQ7" s="182"/>
      <c r="CR7" s="182"/>
      <c r="CS7" s="182"/>
      <c r="CT7" s="182"/>
      <c r="CU7" s="183"/>
    </row>
    <row r="8" spans="1:99" s="4" customFormat="1" ht="12.75">
      <c r="A8" s="178" t="s">
        <v>3</v>
      </c>
      <c r="B8" s="179"/>
      <c r="C8" s="180"/>
      <c r="D8" s="178" t="s">
        <v>96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8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80"/>
      <c r="AL8" s="178" t="s">
        <v>101</v>
      </c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80"/>
      <c r="AZ8" s="178" t="s">
        <v>107</v>
      </c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80"/>
      <c r="BO8" s="178" t="s">
        <v>118</v>
      </c>
      <c r="BP8" s="179"/>
      <c r="BQ8" s="179"/>
      <c r="BR8" s="179"/>
      <c r="BS8" s="179"/>
      <c r="BT8" s="179"/>
      <c r="BU8" s="179"/>
      <c r="BV8" s="179"/>
      <c r="BW8" s="179"/>
      <c r="BX8" s="179"/>
      <c r="BY8" s="180"/>
      <c r="BZ8" s="178" t="s">
        <v>17</v>
      </c>
      <c r="CA8" s="179"/>
      <c r="CB8" s="179"/>
      <c r="CC8" s="179"/>
      <c r="CD8" s="179"/>
      <c r="CE8" s="179"/>
      <c r="CF8" s="179"/>
      <c r="CG8" s="179"/>
      <c r="CH8" s="179"/>
      <c r="CI8" s="179"/>
      <c r="CJ8" s="180"/>
      <c r="CK8" s="178" t="s">
        <v>116</v>
      </c>
      <c r="CL8" s="179"/>
      <c r="CM8" s="179"/>
      <c r="CN8" s="179"/>
      <c r="CO8" s="179"/>
      <c r="CP8" s="179"/>
      <c r="CQ8" s="179"/>
      <c r="CR8" s="179"/>
      <c r="CS8" s="179"/>
      <c r="CT8" s="179"/>
      <c r="CU8" s="180"/>
    </row>
    <row r="9" spans="1:99" s="4" customFormat="1" ht="12.75">
      <c r="A9" s="178"/>
      <c r="B9" s="179"/>
      <c r="C9" s="180"/>
      <c r="D9" s="178" t="s">
        <v>97</v>
      </c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80"/>
      <c r="AL9" s="178" t="s">
        <v>102</v>
      </c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80"/>
      <c r="AZ9" s="178" t="s">
        <v>108</v>
      </c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80"/>
      <c r="BO9" s="178"/>
      <c r="BP9" s="179"/>
      <c r="BQ9" s="179"/>
      <c r="BR9" s="179"/>
      <c r="BS9" s="179"/>
      <c r="BT9" s="179"/>
      <c r="BU9" s="179"/>
      <c r="BV9" s="179"/>
      <c r="BW9" s="179"/>
      <c r="BX9" s="179"/>
      <c r="BY9" s="180"/>
      <c r="BZ9" s="178" t="s">
        <v>120</v>
      </c>
      <c r="CA9" s="179"/>
      <c r="CB9" s="179"/>
      <c r="CC9" s="179"/>
      <c r="CD9" s="179"/>
      <c r="CE9" s="179"/>
      <c r="CF9" s="179"/>
      <c r="CG9" s="179"/>
      <c r="CH9" s="179"/>
      <c r="CI9" s="179"/>
      <c r="CJ9" s="180"/>
      <c r="CK9" s="178" t="s">
        <v>117</v>
      </c>
      <c r="CL9" s="179"/>
      <c r="CM9" s="179"/>
      <c r="CN9" s="179"/>
      <c r="CO9" s="179"/>
      <c r="CP9" s="179"/>
      <c r="CQ9" s="179"/>
      <c r="CR9" s="179"/>
      <c r="CS9" s="179"/>
      <c r="CT9" s="179"/>
      <c r="CU9" s="180"/>
    </row>
    <row r="10" spans="1:99" s="4" customFormat="1" ht="12.75">
      <c r="A10" s="178"/>
      <c r="B10" s="179"/>
      <c r="C10" s="180"/>
      <c r="D10" s="178" t="s">
        <v>98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8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80"/>
      <c r="AL10" s="178" t="s">
        <v>103</v>
      </c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80"/>
      <c r="AZ10" s="178" t="s">
        <v>109</v>
      </c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80"/>
      <c r="BO10" s="178"/>
      <c r="BP10" s="179"/>
      <c r="BQ10" s="179"/>
      <c r="BR10" s="179"/>
      <c r="BS10" s="179"/>
      <c r="BT10" s="179"/>
      <c r="BU10" s="179"/>
      <c r="BV10" s="179"/>
      <c r="BW10" s="179"/>
      <c r="BX10" s="179"/>
      <c r="BY10" s="180"/>
      <c r="BZ10" s="178" t="s">
        <v>18</v>
      </c>
      <c r="CA10" s="179"/>
      <c r="CB10" s="179"/>
      <c r="CC10" s="179"/>
      <c r="CD10" s="179"/>
      <c r="CE10" s="179"/>
      <c r="CF10" s="179"/>
      <c r="CG10" s="179"/>
      <c r="CH10" s="179"/>
      <c r="CI10" s="179"/>
      <c r="CJ10" s="180"/>
      <c r="CK10" s="178"/>
      <c r="CL10" s="179"/>
      <c r="CM10" s="179"/>
      <c r="CN10" s="179"/>
      <c r="CO10" s="179"/>
      <c r="CP10" s="179"/>
      <c r="CQ10" s="179"/>
      <c r="CR10" s="179"/>
      <c r="CS10" s="179"/>
      <c r="CT10" s="179"/>
      <c r="CU10" s="180"/>
    </row>
    <row r="11" spans="1:99" s="4" customFormat="1" ht="12.75">
      <c r="A11" s="178"/>
      <c r="B11" s="179"/>
      <c r="C11" s="180"/>
      <c r="D11" s="178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8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80"/>
      <c r="AL11" s="178" t="s">
        <v>104</v>
      </c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80"/>
      <c r="AZ11" s="178" t="s">
        <v>110</v>
      </c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80"/>
      <c r="BO11" s="178"/>
      <c r="BP11" s="179"/>
      <c r="BQ11" s="179"/>
      <c r="BR11" s="179"/>
      <c r="BS11" s="179"/>
      <c r="BT11" s="179"/>
      <c r="BU11" s="179"/>
      <c r="BV11" s="179"/>
      <c r="BW11" s="179"/>
      <c r="BX11" s="179"/>
      <c r="BY11" s="180"/>
      <c r="BZ11" s="178" t="s">
        <v>119</v>
      </c>
      <c r="CA11" s="179"/>
      <c r="CB11" s="179"/>
      <c r="CC11" s="179"/>
      <c r="CD11" s="179"/>
      <c r="CE11" s="179"/>
      <c r="CF11" s="179"/>
      <c r="CG11" s="179"/>
      <c r="CH11" s="179"/>
      <c r="CI11" s="179"/>
      <c r="CJ11" s="180"/>
      <c r="CK11" s="178"/>
      <c r="CL11" s="179"/>
      <c r="CM11" s="179"/>
      <c r="CN11" s="179"/>
      <c r="CO11" s="179"/>
      <c r="CP11" s="179"/>
      <c r="CQ11" s="179"/>
      <c r="CR11" s="179"/>
      <c r="CS11" s="179"/>
      <c r="CT11" s="179"/>
      <c r="CU11" s="180"/>
    </row>
    <row r="12" spans="1:99" s="4" customFormat="1" ht="12.75">
      <c r="A12" s="178"/>
      <c r="B12" s="179"/>
      <c r="C12" s="180"/>
      <c r="D12" s="178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8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80"/>
      <c r="AL12" s="178" t="s">
        <v>105</v>
      </c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80"/>
      <c r="AZ12" s="178" t="s">
        <v>111</v>
      </c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80"/>
      <c r="BO12" s="178"/>
      <c r="BP12" s="179"/>
      <c r="BQ12" s="179"/>
      <c r="BR12" s="179"/>
      <c r="BS12" s="179"/>
      <c r="BT12" s="179"/>
      <c r="BU12" s="179"/>
      <c r="BV12" s="179"/>
      <c r="BW12" s="179"/>
      <c r="BX12" s="179"/>
      <c r="BY12" s="180"/>
      <c r="BZ12" s="178" t="s">
        <v>114</v>
      </c>
      <c r="CA12" s="179"/>
      <c r="CB12" s="179"/>
      <c r="CC12" s="179"/>
      <c r="CD12" s="179"/>
      <c r="CE12" s="179"/>
      <c r="CF12" s="179"/>
      <c r="CG12" s="179"/>
      <c r="CH12" s="179"/>
      <c r="CI12" s="179"/>
      <c r="CJ12" s="180"/>
      <c r="CK12" s="178"/>
      <c r="CL12" s="179"/>
      <c r="CM12" s="179"/>
      <c r="CN12" s="179"/>
      <c r="CO12" s="179"/>
      <c r="CP12" s="179"/>
      <c r="CQ12" s="179"/>
      <c r="CR12" s="179"/>
      <c r="CS12" s="179"/>
      <c r="CT12" s="179"/>
      <c r="CU12" s="180"/>
    </row>
    <row r="13" spans="1:99" s="4" customFormat="1" ht="12.75">
      <c r="A13" s="178"/>
      <c r="B13" s="179"/>
      <c r="C13" s="180"/>
      <c r="D13" s="178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8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80"/>
      <c r="AL13" s="178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80"/>
      <c r="AZ13" s="178" t="s">
        <v>112</v>
      </c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80"/>
      <c r="BO13" s="178"/>
      <c r="BP13" s="179"/>
      <c r="BQ13" s="179"/>
      <c r="BR13" s="179"/>
      <c r="BS13" s="179"/>
      <c r="BT13" s="179"/>
      <c r="BU13" s="179"/>
      <c r="BV13" s="179"/>
      <c r="BW13" s="179"/>
      <c r="BX13" s="179"/>
      <c r="BY13" s="180"/>
      <c r="BZ13" s="178"/>
      <c r="CA13" s="179"/>
      <c r="CB13" s="179"/>
      <c r="CC13" s="179"/>
      <c r="CD13" s="179"/>
      <c r="CE13" s="179"/>
      <c r="CF13" s="179"/>
      <c r="CG13" s="179"/>
      <c r="CH13" s="179"/>
      <c r="CI13" s="179"/>
      <c r="CJ13" s="180"/>
      <c r="CK13" s="178"/>
      <c r="CL13" s="179"/>
      <c r="CM13" s="179"/>
      <c r="CN13" s="179"/>
      <c r="CO13" s="179"/>
      <c r="CP13" s="179"/>
      <c r="CQ13" s="179"/>
      <c r="CR13" s="179"/>
      <c r="CS13" s="179"/>
      <c r="CT13" s="179"/>
      <c r="CU13" s="180"/>
    </row>
    <row r="14" spans="1:99" s="4" customFormat="1" ht="12.75">
      <c r="A14" s="175">
        <v>1</v>
      </c>
      <c r="B14" s="176"/>
      <c r="C14" s="177"/>
      <c r="D14" s="175">
        <v>2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5">
        <v>3</v>
      </c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7"/>
      <c r="AL14" s="175">
        <v>4</v>
      </c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7"/>
      <c r="AZ14" s="193">
        <v>5</v>
      </c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7"/>
      <c r="BO14" s="175">
        <v>6</v>
      </c>
      <c r="BP14" s="176"/>
      <c r="BQ14" s="176"/>
      <c r="BR14" s="176"/>
      <c r="BS14" s="176"/>
      <c r="BT14" s="176"/>
      <c r="BU14" s="176"/>
      <c r="BV14" s="176"/>
      <c r="BW14" s="176"/>
      <c r="BX14" s="176"/>
      <c r="BY14" s="177"/>
      <c r="BZ14" s="175">
        <v>7</v>
      </c>
      <c r="CA14" s="176"/>
      <c r="CB14" s="176"/>
      <c r="CC14" s="176"/>
      <c r="CD14" s="176"/>
      <c r="CE14" s="176"/>
      <c r="CF14" s="176"/>
      <c r="CG14" s="176"/>
      <c r="CH14" s="176"/>
      <c r="CI14" s="176"/>
      <c r="CJ14" s="177"/>
      <c r="CK14" s="175">
        <v>8</v>
      </c>
      <c r="CL14" s="176"/>
      <c r="CM14" s="176"/>
      <c r="CN14" s="176"/>
      <c r="CO14" s="176"/>
      <c r="CP14" s="176"/>
      <c r="CQ14" s="176"/>
      <c r="CR14" s="176"/>
      <c r="CS14" s="176"/>
      <c r="CT14" s="176"/>
      <c r="CU14" s="177"/>
    </row>
    <row r="15" spans="1:99" s="4" customFormat="1" ht="15" customHeight="1">
      <c r="A15" s="190"/>
      <c r="B15" s="191"/>
      <c r="C15" s="192"/>
      <c r="D15" s="190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2"/>
      <c r="AL15" s="184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6"/>
      <c r="AZ15" s="184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6"/>
      <c r="BO15" s="203"/>
      <c r="BP15" s="204"/>
      <c r="BQ15" s="204"/>
      <c r="BR15" s="204"/>
      <c r="BS15" s="204"/>
      <c r="BT15" s="204"/>
      <c r="BU15" s="204"/>
      <c r="BV15" s="204"/>
      <c r="BW15" s="204"/>
      <c r="BX15" s="204"/>
      <c r="BY15" s="205"/>
      <c r="BZ15" s="203"/>
      <c r="CA15" s="204"/>
      <c r="CB15" s="204"/>
      <c r="CC15" s="204"/>
      <c r="CD15" s="204"/>
      <c r="CE15" s="204"/>
      <c r="CF15" s="204"/>
      <c r="CG15" s="204"/>
      <c r="CH15" s="204"/>
      <c r="CI15" s="204"/>
      <c r="CJ15" s="205"/>
      <c r="CK15" s="203"/>
      <c r="CL15" s="204"/>
      <c r="CM15" s="204"/>
      <c r="CN15" s="204"/>
      <c r="CO15" s="204"/>
      <c r="CP15" s="204"/>
      <c r="CQ15" s="204"/>
      <c r="CR15" s="204"/>
      <c r="CS15" s="204"/>
      <c r="CT15" s="204"/>
      <c r="CU15" s="205"/>
    </row>
    <row r="16" spans="1:99" s="4" customFormat="1" ht="15" customHeight="1">
      <c r="A16" s="190"/>
      <c r="B16" s="191"/>
      <c r="C16" s="192"/>
      <c r="D16" s="190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2"/>
      <c r="AL16" s="184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6"/>
      <c r="AZ16" s="184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6"/>
      <c r="BO16" s="203"/>
      <c r="BP16" s="204"/>
      <c r="BQ16" s="204"/>
      <c r="BR16" s="204"/>
      <c r="BS16" s="204"/>
      <c r="BT16" s="204"/>
      <c r="BU16" s="204"/>
      <c r="BV16" s="204"/>
      <c r="BW16" s="204"/>
      <c r="BX16" s="204"/>
      <c r="BY16" s="205"/>
      <c r="BZ16" s="203"/>
      <c r="CA16" s="204"/>
      <c r="CB16" s="204"/>
      <c r="CC16" s="204"/>
      <c r="CD16" s="204"/>
      <c r="CE16" s="204"/>
      <c r="CF16" s="204"/>
      <c r="CG16" s="204"/>
      <c r="CH16" s="204"/>
      <c r="CI16" s="204"/>
      <c r="CJ16" s="205"/>
      <c r="CK16" s="203"/>
      <c r="CL16" s="204"/>
      <c r="CM16" s="204"/>
      <c r="CN16" s="204"/>
      <c r="CO16" s="204"/>
      <c r="CP16" s="204"/>
      <c r="CQ16" s="204"/>
      <c r="CR16" s="204"/>
      <c r="CS16" s="204"/>
      <c r="CT16" s="204"/>
      <c r="CU16" s="205"/>
    </row>
    <row r="17" spans="1:99" s="4" customFormat="1" ht="15" customHeight="1">
      <c r="A17" s="190"/>
      <c r="B17" s="191"/>
      <c r="C17" s="192"/>
      <c r="D17" s="190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2"/>
      <c r="AL17" s="184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6"/>
      <c r="AZ17" s="184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6"/>
      <c r="BO17" s="203"/>
      <c r="BP17" s="204"/>
      <c r="BQ17" s="204"/>
      <c r="BR17" s="204"/>
      <c r="BS17" s="204"/>
      <c r="BT17" s="204"/>
      <c r="BU17" s="204"/>
      <c r="BV17" s="204"/>
      <c r="BW17" s="204"/>
      <c r="BX17" s="204"/>
      <c r="BY17" s="205"/>
      <c r="BZ17" s="203"/>
      <c r="CA17" s="204"/>
      <c r="CB17" s="204"/>
      <c r="CC17" s="204"/>
      <c r="CD17" s="204"/>
      <c r="CE17" s="204"/>
      <c r="CF17" s="204"/>
      <c r="CG17" s="204"/>
      <c r="CH17" s="204"/>
      <c r="CI17" s="204"/>
      <c r="CJ17" s="205"/>
      <c r="CK17" s="203"/>
      <c r="CL17" s="204"/>
      <c r="CM17" s="204"/>
      <c r="CN17" s="204"/>
      <c r="CO17" s="204"/>
      <c r="CP17" s="204"/>
      <c r="CQ17" s="204"/>
      <c r="CR17" s="204"/>
      <c r="CS17" s="204"/>
      <c r="CT17" s="204"/>
      <c r="CU17" s="205"/>
    </row>
    <row r="18" spans="1:99" s="4" customFormat="1" ht="15" customHeight="1">
      <c r="A18" s="190"/>
      <c r="B18" s="191"/>
      <c r="C18" s="192"/>
      <c r="D18" s="190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2"/>
      <c r="AL18" s="184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6"/>
      <c r="AZ18" s="184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6"/>
      <c r="BO18" s="203"/>
      <c r="BP18" s="204"/>
      <c r="BQ18" s="204"/>
      <c r="BR18" s="204"/>
      <c r="BS18" s="204"/>
      <c r="BT18" s="204"/>
      <c r="BU18" s="204"/>
      <c r="BV18" s="204"/>
      <c r="BW18" s="204"/>
      <c r="BX18" s="204"/>
      <c r="BY18" s="205"/>
      <c r="BZ18" s="203"/>
      <c r="CA18" s="204"/>
      <c r="CB18" s="204"/>
      <c r="CC18" s="204"/>
      <c r="CD18" s="204"/>
      <c r="CE18" s="204"/>
      <c r="CF18" s="204"/>
      <c r="CG18" s="204"/>
      <c r="CH18" s="204"/>
      <c r="CI18" s="204"/>
      <c r="CJ18" s="205"/>
      <c r="CK18" s="203"/>
      <c r="CL18" s="204"/>
      <c r="CM18" s="204"/>
      <c r="CN18" s="204"/>
      <c r="CO18" s="204"/>
      <c r="CP18" s="204"/>
      <c r="CQ18" s="204"/>
      <c r="CR18" s="204"/>
      <c r="CS18" s="204"/>
      <c r="CT18" s="204"/>
      <c r="CU18" s="205"/>
    </row>
    <row r="19" s="4" customFormat="1" ht="12.75"/>
    <row r="20" s="4" customFormat="1" ht="12.75"/>
    <row r="21" spans="1:99" s="3" customFormat="1" ht="15.75">
      <c r="A21" s="174" t="s">
        <v>122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</row>
    <row r="22" s="4" customFormat="1" ht="12.75"/>
    <row r="23" spans="1:99" s="4" customFormat="1" ht="12.75">
      <c r="A23" s="181" t="s">
        <v>2</v>
      </c>
      <c r="B23" s="182"/>
      <c r="C23" s="183"/>
      <c r="D23" s="181" t="s">
        <v>95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1" t="s">
        <v>99</v>
      </c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3"/>
      <c r="AP23" s="181" t="s">
        <v>100</v>
      </c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3"/>
      <c r="BF23" s="181" t="s">
        <v>106</v>
      </c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3"/>
      <c r="BV23" s="181" t="s">
        <v>128</v>
      </c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3"/>
      <c r="CI23" s="181" t="s">
        <v>115</v>
      </c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3"/>
    </row>
    <row r="24" spans="1:99" s="4" customFormat="1" ht="12.75">
      <c r="A24" s="178" t="s">
        <v>3</v>
      </c>
      <c r="B24" s="179"/>
      <c r="C24" s="180"/>
      <c r="D24" s="178" t="s">
        <v>123</v>
      </c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8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80"/>
      <c r="AP24" s="178" t="s">
        <v>101</v>
      </c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80"/>
      <c r="BF24" s="178" t="s">
        <v>107</v>
      </c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80"/>
      <c r="BV24" s="178" t="s">
        <v>120</v>
      </c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80"/>
      <c r="CI24" s="178" t="s">
        <v>116</v>
      </c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80"/>
    </row>
    <row r="25" spans="1:99" s="4" customFormat="1" ht="12.75">
      <c r="A25" s="178"/>
      <c r="B25" s="179"/>
      <c r="C25" s="180"/>
      <c r="D25" s="178" t="s">
        <v>125</v>
      </c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8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80"/>
      <c r="AP25" s="178" t="s">
        <v>126</v>
      </c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80"/>
      <c r="BF25" s="178" t="s">
        <v>108</v>
      </c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80"/>
      <c r="BV25" s="178" t="s">
        <v>129</v>
      </c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80"/>
      <c r="CI25" s="178" t="s">
        <v>117</v>
      </c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80"/>
    </row>
    <row r="26" spans="1:99" s="4" customFormat="1" ht="12.75">
      <c r="A26" s="178"/>
      <c r="B26" s="179"/>
      <c r="C26" s="180"/>
      <c r="D26" s="178" t="s">
        <v>124</v>
      </c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8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80"/>
      <c r="AP26" s="178" t="s">
        <v>127</v>
      </c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80"/>
      <c r="BF26" s="178" t="s">
        <v>109</v>
      </c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80"/>
      <c r="BV26" s="178" t="s">
        <v>114</v>
      </c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80"/>
      <c r="CI26" s="178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80"/>
    </row>
    <row r="27" spans="1:99" s="4" customFormat="1" ht="12.75">
      <c r="A27" s="178"/>
      <c r="B27" s="179"/>
      <c r="C27" s="180"/>
      <c r="D27" s="178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8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80"/>
      <c r="AP27" s="178" t="s">
        <v>105</v>
      </c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80"/>
      <c r="BF27" s="178" t="s">
        <v>110</v>
      </c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80"/>
      <c r="BV27" s="178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80"/>
      <c r="CI27" s="178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80"/>
    </row>
    <row r="28" spans="1:99" s="4" customFormat="1" ht="12.75">
      <c r="A28" s="178"/>
      <c r="B28" s="179"/>
      <c r="C28" s="180"/>
      <c r="D28" s="178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8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80"/>
      <c r="AP28" s="178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80"/>
      <c r="BF28" s="178" t="s">
        <v>111</v>
      </c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80"/>
      <c r="BV28" s="178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80"/>
      <c r="CI28" s="178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80"/>
    </row>
    <row r="29" spans="1:99" s="4" customFormat="1" ht="12.75">
      <c r="A29" s="178"/>
      <c r="B29" s="179"/>
      <c r="C29" s="180"/>
      <c r="D29" s="178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8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80"/>
      <c r="AP29" s="178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80"/>
      <c r="BF29" s="178" t="s">
        <v>112</v>
      </c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80"/>
      <c r="BV29" s="178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80"/>
      <c r="CI29" s="178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80"/>
    </row>
    <row r="30" spans="1:99" s="4" customFormat="1" ht="12.75">
      <c r="A30" s="175">
        <v>1</v>
      </c>
      <c r="B30" s="176"/>
      <c r="C30" s="177"/>
      <c r="D30" s="175">
        <v>2</v>
      </c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5">
        <v>3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7"/>
      <c r="AP30" s="175">
        <v>4</v>
      </c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7"/>
      <c r="BF30" s="193">
        <v>5</v>
      </c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7"/>
      <c r="BV30" s="175">
        <v>6</v>
      </c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7"/>
      <c r="CI30" s="175">
        <v>7</v>
      </c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7"/>
    </row>
    <row r="31" spans="1:99" s="4" customFormat="1" ht="15" customHeight="1">
      <c r="A31" s="190"/>
      <c r="B31" s="191"/>
      <c r="C31" s="192"/>
      <c r="D31" s="190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0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2"/>
      <c r="AP31" s="184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6"/>
      <c r="BF31" s="184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6"/>
      <c r="BV31" s="203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5"/>
      <c r="CI31" s="203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5"/>
    </row>
    <row r="32" spans="1:99" s="4" customFormat="1" ht="15" customHeight="1">
      <c r="A32" s="190"/>
      <c r="B32" s="191"/>
      <c r="C32" s="192"/>
      <c r="D32" s="190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0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2"/>
      <c r="AP32" s="184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6"/>
      <c r="BF32" s="184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6"/>
      <c r="BV32" s="203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5"/>
      <c r="CI32" s="203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5"/>
    </row>
    <row r="33" spans="1:99" s="4" customFormat="1" ht="15" customHeight="1">
      <c r="A33" s="190"/>
      <c r="B33" s="191"/>
      <c r="C33" s="192"/>
      <c r="D33" s="190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0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2"/>
      <c r="AP33" s="184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6"/>
      <c r="BF33" s="184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6"/>
      <c r="BV33" s="203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5"/>
      <c r="CI33" s="203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5"/>
    </row>
    <row r="34" spans="1:99" s="4" customFormat="1" ht="15" customHeight="1">
      <c r="A34" s="190"/>
      <c r="B34" s="191"/>
      <c r="C34" s="192"/>
      <c r="D34" s="190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0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2"/>
      <c r="AP34" s="184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6"/>
      <c r="BF34" s="184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6"/>
      <c r="BV34" s="203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5"/>
      <c r="CI34" s="203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5"/>
    </row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</sheetData>
  <sheetProtection/>
  <mergeCells count="185">
    <mergeCell ref="CI34:CU34"/>
    <mergeCell ref="CI32:CU32"/>
    <mergeCell ref="D33:W33"/>
    <mergeCell ref="X33:AO33"/>
    <mergeCell ref="AP33:BE33"/>
    <mergeCell ref="BF33:BU33"/>
    <mergeCell ref="BV33:CH33"/>
    <mergeCell ref="CI33:CU33"/>
    <mergeCell ref="D34:W34"/>
    <mergeCell ref="X34:AO34"/>
    <mergeCell ref="CI30:CU30"/>
    <mergeCell ref="D31:W31"/>
    <mergeCell ref="X31:AO31"/>
    <mergeCell ref="AP31:BE31"/>
    <mergeCell ref="BF31:BU31"/>
    <mergeCell ref="BV31:CH31"/>
    <mergeCell ref="CI31:CU31"/>
    <mergeCell ref="CI28:CU28"/>
    <mergeCell ref="D29:W29"/>
    <mergeCell ref="X29:AO29"/>
    <mergeCell ref="AP29:BE29"/>
    <mergeCell ref="BF29:BU29"/>
    <mergeCell ref="BV29:CH29"/>
    <mergeCell ref="CI29:CU29"/>
    <mergeCell ref="BV28:CH28"/>
    <mergeCell ref="BV26:CH26"/>
    <mergeCell ref="CI26:CU26"/>
    <mergeCell ref="D27:W27"/>
    <mergeCell ref="X27:AO27"/>
    <mergeCell ref="AP27:BE27"/>
    <mergeCell ref="BF27:BU27"/>
    <mergeCell ref="BV27:CH27"/>
    <mergeCell ref="CI27:CU27"/>
    <mergeCell ref="A26:C26"/>
    <mergeCell ref="D26:W26"/>
    <mergeCell ref="X26:AO26"/>
    <mergeCell ref="AP26:BE26"/>
    <mergeCell ref="BF26:BU26"/>
    <mergeCell ref="X25:AO25"/>
    <mergeCell ref="AP25:BE25"/>
    <mergeCell ref="BF25:BU25"/>
    <mergeCell ref="A24:C24"/>
    <mergeCell ref="D24:W24"/>
    <mergeCell ref="X24:AO24"/>
    <mergeCell ref="AP24:BE24"/>
    <mergeCell ref="BF24:BU24"/>
    <mergeCell ref="BV24:CH24"/>
    <mergeCell ref="X23:AO23"/>
    <mergeCell ref="AP23:BE23"/>
    <mergeCell ref="BF23:BU23"/>
    <mergeCell ref="BZ17:CJ17"/>
    <mergeCell ref="BV25:CH25"/>
    <mergeCell ref="CI25:CU25"/>
    <mergeCell ref="BV23:CH23"/>
    <mergeCell ref="CI23:CU23"/>
    <mergeCell ref="BO17:BY17"/>
    <mergeCell ref="CK17:CU17"/>
    <mergeCell ref="A34:C34"/>
    <mergeCell ref="AP34:BE34"/>
    <mergeCell ref="BF34:BU34"/>
    <mergeCell ref="BV34:CH34"/>
    <mergeCell ref="A33:C33"/>
    <mergeCell ref="D32:W32"/>
    <mergeCell ref="X32:AO32"/>
    <mergeCell ref="A32:C32"/>
    <mergeCell ref="AP32:BE32"/>
    <mergeCell ref="BF32:BU32"/>
    <mergeCell ref="BV32:CH32"/>
    <mergeCell ref="A31:C31"/>
    <mergeCell ref="D30:W30"/>
    <mergeCell ref="X30:AO30"/>
    <mergeCell ref="A30:C30"/>
    <mergeCell ref="AP30:BE30"/>
    <mergeCell ref="BF30:BU30"/>
    <mergeCell ref="BV30:CH30"/>
    <mergeCell ref="A29:C29"/>
    <mergeCell ref="D28:W28"/>
    <mergeCell ref="X28:AO28"/>
    <mergeCell ref="A28:C28"/>
    <mergeCell ref="AP28:BE28"/>
    <mergeCell ref="BF28:BU28"/>
    <mergeCell ref="A27:C27"/>
    <mergeCell ref="A25:C25"/>
    <mergeCell ref="D25:W25"/>
    <mergeCell ref="BO18:BY18"/>
    <mergeCell ref="BZ18:CJ18"/>
    <mergeCell ref="CK18:CU18"/>
    <mergeCell ref="CI24:CU24"/>
    <mergeCell ref="A21:CU21"/>
    <mergeCell ref="A23:C23"/>
    <mergeCell ref="D23:W23"/>
    <mergeCell ref="A18:C18"/>
    <mergeCell ref="D18:T18"/>
    <mergeCell ref="U18:AK18"/>
    <mergeCell ref="AL18:AY18"/>
    <mergeCell ref="AZ18:BN18"/>
    <mergeCell ref="A17:C17"/>
    <mergeCell ref="D17:T17"/>
    <mergeCell ref="U17:AK17"/>
    <mergeCell ref="AL17:AY17"/>
    <mergeCell ref="AZ17:BN17"/>
    <mergeCell ref="BO16:BY16"/>
    <mergeCell ref="BZ16:CJ16"/>
    <mergeCell ref="CK16:CU16"/>
    <mergeCell ref="BZ15:CJ15"/>
    <mergeCell ref="CK15:CU15"/>
    <mergeCell ref="BO15:BY15"/>
    <mergeCell ref="A16:C16"/>
    <mergeCell ref="D16:T16"/>
    <mergeCell ref="U16:AK16"/>
    <mergeCell ref="AL16:AY16"/>
    <mergeCell ref="AZ16:BN16"/>
    <mergeCell ref="A15:C15"/>
    <mergeCell ref="D15:T15"/>
    <mergeCell ref="U15:AK15"/>
    <mergeCell ref="AL15:AY15"/>
    <mergeCell ref="AZ15:BN15"/>
    <mergeCell ref="BO14:BY14"/>
    <mergeCell ref="BZ14:CJ14"/>
    <mergeCell ref="CK14:CU14"/>
    <mergeCell ref="A14:C14"/>
    <mergeCell ref="D14:T14"/>
    <mergeCell ref="U14:AK14"/>
    <mergeCell ref="AL14:AY14"/>
    <mergeCell ref="AZ14:BN14"/>
    <mergeCell ref="CK13:CU13"/>
    <mergeCell ref="A13:C13"/>
    <mergeCell ref="D13:T13"/>
    <mergeCell ref="U13:AK13"/>
    <mergeCell ref="AL13:AY13"/>
    <mergeCell ref="AZ13:BN13"/>
    <mergeCell ref="BO13:BY13"/>
    <mergeCell ref="A12:C12"/>
    <mergeCell ref="D12:T12"/>
    <mergeCell ref="U12:AK12"/>
    <mergeCell ref="AL12:AY12"/>
    <mergeCell ref="AZ12:BN12"/>
    <mergeCell ref="BZ13:CJ13"/>
    <mergeCell ref="BO11:BY11"/>
    <mergeCell ref="BO12:BY12"/>
    <mergeCell ref="BZ12:CJ12"/>
    <mergeCell ref="CK12:CU12"/>
    <mergeCell ref="BZ11:CJ11"/>
    <mergeCell ref="CK11:CU11"/>
    <mergeCell ref="U10:AK10"/>
    <mergeCell ref="AL10:AY10"/>
    <mergeCell ref="AZ10:BN10"/>
    <mergeCell ref="A11:C11"/>
    <mergeCell ref="D11:T11"/>
    <mergeCell ref="U11:AK11"/>
    <mergeCell ref="AL11:AY11"/>
    <mergeCell ref="AZ11:BN11"/>
    <mergeCell ref="A8:C8"/>
    <mergeCell ref="D8:T8"/>
    <mergeCell ref="U8:AK8"/>
    <mergeCell ref="BO10:BY10"/>
    <mergeCell ref="BZ10:CJ10"/>
    <mergeCell ref="CK10:CU10"/>
    <mergeCell ref="BZ9:CJ9"/>
    <mergeCell ref="CK9:CU9"/>
    <mergeCell ref="A10:C10"/>
    <mergeCell ref="D10:T10"/>
    <mergeCell ref="A9:C9"/>
    <mergeCell ref="D9:T9"/>
    <mergeCell ref="U9:AK9"/>
    <mergeCell ref="AL9:AY9"/>
    <mergeCell ref="AZ9:BN9"/>
    <mergeCell ref="BO9:BY9"/>
    <mergeCell ref="A1:CU1"/>
    <mergeCell ref="A5:CU5"/>
    <mergeCell ref="A7:C7"/>
    <mergeCell ref="D7:T7"/>
    <mergeCell ref="U7:AK7"/>
    <mergeCell ref="AL7:AY7"/>
    <mergeCell ref="A3:CU3"/>
    <mergeCell ref="A2:CU2"/>
    <mergeCell ref="AZ7:BN7"/>
    <mergeCell ref="BO7:BY7"/>
    <mergeCell ref="BZ7:CJ7"/>
    <mergeCell ref="CK7:CU7"/>
    <mergeCell ref="AL8:AY8"/>
    <mergeCell ref="AZ8:BN8"/>
    <mergeCell ref="BO8:BY8"/>
    <mergeCell ref="BZ8:CJ8"/>
    <mergeCell ref="CK8:CU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zoomScalePageLayoutView="0" workbookViewId="0" topLeftCell="A1">
      <selection activeCell="A1" sqref="A1:IV30"/>
    </sheetView>
  </sheetViews>
  <sheetFormatPr defaultColWidth="1.37890625" defaultRowHeight="12.75"/>
  <cols>
    <col min="1" max="16384" width="1.37890625" style="1" customWidth="1"/>
  </cols>
  <sheetData>
    <row r="1" spans="1:99" s="3" customFormat="1" ht="15.75">
      <c r="A1" s="174" t="s">
        <v>131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</row>
    <row r="2" spans="1:99" s="3" customFormat="1" ht="15.75">
      <c r="A2" s="174" t="s">
        <v>130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</row>
    <row r="3" s="4" customFormat="1" ht="12.75"/>
    <row r="4" spans="1:99" s="4" customFormat="1" ht="12.75">
      <c r="A4" s="181" t="s">
        <v>2</v>
      </c>
      <c r="B4" s="182"/>
      <c r="C4" s="183"/>
      <c r="D4" s="181" t="s">
        <v>95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1" t="s">
        <v>99</v>
      </c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3"/>
      <c r="AW4" s="181" t="s">
        <v>100</v>
      </c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3"/>
      <c r="BN4" s="181" t="s">
        <v>106</v>
      </c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3"/>
      <c r="CE4" s="181" t="s">
        <v>132</v>
      </c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3"/>
    </row>
    <row r="5" spans="1:99" s="4" customFormat="1" ht="12.75">
      <c r="A5" s="178" t="s">
        <v>3</v>
      </c>
      <c r="B5" s="179"/>
      <c r="C5" s="180"/>
      <c r="D5" s="178" t="s">
        <v>123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8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80"/>
      <c r="AW5" s="178" t="s">
        <v>101</v>
      </c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80"/>
      <c r="BN5" s="178" t="s">
        <v>107</v>
      </c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80"/>
      <c r="CE5" s="178" t="s">
        <v>133</v>
      </c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80"/>
    </row>
    <row r="6" spans="1:99" s="4" customFormat="1" ht="12.75">
      <c r="A6" s="178"/>
      <c r="B6" s="179"/>
      <c r="C6" s="180"/>
      <c r="D6" s="178" t="s">
        <v>125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8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80"/>
      <c r="AW6" s="178" t="s">
        <v>126</v>
      </c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80"/>
      <c r="BN6" s="178" t="s">
        <v>108</v>
      </c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80"/>
      <c r="CE6" s="178" t="s">
        <v>134</v>
      </c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80"/>
    </row>
    <row r="7" spans="1:99" s="4" customFormat="1" ht="12.75">
      <c r="A7" s="178"/>
      <c r="B7" s="179"/>
      <c r="C7" s="180"/>
      <c r="D7" s="178" t="s">
        <v>124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8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80"/>
      <c r="AW7" s="178" t="s">
        <v>127</v>
      </c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80"/>
      <c r="BN7" s="178" t="s">
        <v>109</v>
      </c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80"/>
      <c r="CE7" s="178" t="s">
        <v>137</v>
      </c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80"/>
    </row>
    <row r="8" spans="1:99" s="4" customFormat="1" ht="12.75">
      <c r="A8" s="178"/>
      <c r="B8" s="179"/>
      <c r="C8" s="180"/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8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80"/>
      <c r="AW8" s="178" t="s">
        <v>105</v>
      </c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80"/>
      <c r="BN8" s="178" t="s">
        <v>110</v>
      </c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80"/>
      <c r="CE8" s="178" t="s">
        <v>135</v>
      </c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80"/>
    </row>
    <row r="9" spans="1:99" s="4" customFormat="1" ht="12.75">
      <c r="A9" s="178"/>
      <c r="B9" s="179"/>
      <c r="C9" s="180"/>
      <c r="D9" s="178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8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80"/>
      <c r="AW9" s="178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80"/>
      <c r="BN9" s="178" t="s">
        <v>111</v>
      </c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80"/>
      <c r="CE9" s="178" t="s">
        <v>136</v>
      </c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80"/>
    </row>
    <row r="10" spans="1:99" s="4" customFormat="1" ht="12.75">
      <c r="A10" s="178"/>
      <c r="B10" s="179"/>
      <c r="C10" s="180"/>
      <c r="D10" s="178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8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80"/>
      <c r="AW10" s="178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80"/>
      <c r="BN10" s="178" t="s">
        <v>112</v>
      </c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80"/>
      <c r="CE10" s="178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80"/>
    </row>
    <row r="11" spans="1:99" s="4" customFormat="1" ht="12.75">
      <c r="A11" s="175">
        <v>1</v>
      </c>
      <c r="B11" s="176"/>
      <c r="C11" s="177"/>
      <c r="D11" s="175">
        <v>2</v>
      </c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5">
        <v>3</v>
      </c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7"/>
      <c r="AW11" s="175">
        <v>4</v>
      </c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7"/>
      <c r="BN11" s="193">
        <v>5</v>
      </c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7"/>
      <c r="CE11" s="175">
        <v>6</v>
      </c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7"/>
    </row>
    <row r="12" spans="1:99" s="4" customFormat="1" ht="15" customHeight="1">
      <c r="A12" s="190"/>
      <c r="B12" s="191"/>
      <c r="C12" s="192"/>
      <c r="D12" s="190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0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2"/>
      <c r="AW12" s="184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6"/>
      <c r="BN12" s="184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6"/>
      <c r="CE12" s="203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5"/>
    </row>
    <row r="13" spans="1:99" s="4" customFormat="1" ht="15" customHeight="1">
      <c r="A13" s="190"/>
      <c r="B13" s="191"/>
      <c r="C13" s="192"/>
      <c r="D13" s="190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0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2"/>
      <c r="AW13" s="184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6"/>
      <c r="BN13" s="184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6"/>
      <c r="CE13" s="203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5"/>
    </row>
    <row r="14" spans="1:99" s="4" customFormat="1" ht="15" customHeight="1">
      <c r="A14" s="190"/>
      <c r="B14" s="191"/>
      <c r="C14" s="192"/>
      <c r="D14" s="190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0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2"/>
      <c r="AW14" s="184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6"/>
      <c r="BN14" s="184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6"/>
      <c r="CE14" s="203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5"/>
    </row>
    <row r="15" spans="1:99" s="4" customFormat="1" ht="15" customHeight="1">
      <c r="A15" s="190"/>
      <c r="B15" s="191"/>
      <c r="C15" s="192"/>
      <c r="D15" s="190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0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2"/>
      <c r="AW15" s="184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6"/>
      <c r="BN15" s="184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6"/>
      <c r="CE15" s="203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5"/>
    </row>
    <row r="16" s="4" customFormat="1" ht="12.75"/>
    <row r="17" s="4" customFormat="1" ht="12.75"/>
    <row r="18" spans="1:99" s="3" customFormat="1" ht="15.75">
      <c r="A18" s="174" t="s">
        <v>138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</row>
    <row r="19" s="4" customFormat="1" ht="12.75"/>
    <row r="20" spans="1:99" s="4" customFormat="1" ht="12.75">
      <c r="A20" s="181" t="s">
        <v>2</v>
      </c>
      <c r="B20" s="182"/>
      <c r="C20" s="183"/>
      <c r="D20" s="181" t="s">
        <v>139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1" t="s">
        <v>99</v>
      </c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3"/>
      <c r="BF20" s="181" t="s">
        <v>140</v>
      </c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3"/>
      <c r="BZ20" s="181" t="s">
        <v>141</v>
      </c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3"/>
    </row>
    <row r="21" spans="1:99" s="4" customFormat="1" ht="12.75">
      <c r="A21" s="178" t="s">
        <v>3</v>
      </c>
      <c r="B21" s="179"/>
      <c r="C21" s="180"/>
      <c r="D21" s="178" t="s">
        <v>125</v>
      </c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8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80"/>
      <c r="BF21" s="178" t="s">
        <v>126</v>
      </c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80"/>
      <c r="BZ21" s="178" t="s">
        <v>142</v>
      </c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80"/>
    </row>
    <row r="22" spans="1:99" s="4" customFormat="1" ht="12.75">
      <c r="A22" s="178"/>
      <c r="B22" s="179"/>
      <c r="C22" s="180"/>
      <c r="D22" s="178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8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80"/>
      <c r="BF22" s="178" t="s">
        <v>127</v>
      </c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80"/>
      <c r="BZ22" s="178" t="s">
        <v>109</v>
      </c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80"/>
    </row>
    <row r="23" spans="1:99" s="4" customFormat="1" ht="12.75">
      <c r="A23" s="178"/>
      <c r="B23" s="179"/>
      <c r="C23" s="180"/>
      <c r="D23" s="178" t="s">
        <v>124</v>
      </c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8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80"/>
      <c r="BF23" s="178" t="s">
        <v>105</v>
      </c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80"/>
      <c r="BZ23" s="178" t="s">
        <v>143</v>
      </c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80"/>
    </row>
    <row r="24" spans="1:99" s="4" customFormat="1" ht="12.75">
      <c r="A24" s="178"/>
      <c r="B24" s="179"/>
      <c r="C24" s="180"/>
      <c r="D24" s="178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8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80"/>
      <c r="BF24" s="178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80"/>
      <c r="BZ24" s="178" t="s">
        <v>144</v>
      </c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80"/>
    </row>
    <row r="25" spans="1:99" s="4" customFormat="1" ht="12.75">
      <c r="A25" s="175">
        <v>1</v>
      </c>
      <c r="B25" s="176"/>
      <c r="C25" s="177"/>
      <c r="D25" s="175">
        <v>2</v>
      </c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5">
        <v>3</v>
      </c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7"/>
      <c r="BF25" s="175">
        <v>4</v>
      </c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7"/>
      <c r="BZ25" s="193">
        <v>5</v>
      </c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7"/>
    </row>
    <row r="26" spans="1:99" s="4" customFormat="1" ht="12.75">
      <c r="A26" s="190"/>
      <c r="B26" s="191"/>
      <c r="C26" s="192"/>
      <c r="D26" s="190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0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2"/>
      <c r="BF26" s="184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6"/>
      <c r="BZ26" s="184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6"/>
    </row>
    <row r="27" spans="1:99" s="4" customFormat="1" ht="12.75">
      <c r="A27" s="190"/>
      <c r="B27" s="191"/>
      <c r="C27" s="192"/>
      <c r="D27" s="190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0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2"/>
      <c r="BF27" s="184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6"/>
      <c r="BZ27" s="184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6"/>
    </row>
    <row r="28" spans="1:99" s="4" customFormat="1" ht="12.75">
      <c r="A28" s="190"/>
      <c r="B28" s="191"/>
      <c r="C28" s="192"/>
      <c r="D28" s="190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0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2"/>
      <c r="BF28" s="184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6"/>
      <c r="BZ28" s="184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6"/>
    </row>
    <row r="29" spans="1:99" s="4" customFormat="1" ht="12.75">
      <c r="A29" s="190"/>
      <c r="B29" s="191"/>
      <c r="C29" s="192"/>
      <c r="D29" s="190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0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2"/>
      <c r="BF29" s="184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6"/>
      <c r="BZ29" s="184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6"/>
    </row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</sheetData>
  <sheetProtection/>
  <mergeCells count="125">
    <mergeCell ref="A29:C29"/>
    <mergeCell ref="D29:AG29"/>
    <mergeCell ref="AH29:BE29"/>
    <mergeCell ref="BF29:BY29"/>
    <mergeCell ref="BZ29:CU29"/>
    <mergeCell ref="A28:C28"/>
    <mergeCell ref="D28:AG28"/>
    <mergeCell ref="AH28:BE28"/>
    <mergeCell ref="BF28:BY28"/>
    <mergeCell ref="BZ28:CU28"/>
    <mergeCell ref="AH24:BE24"/>
    <mergeCell ref="BF24:BY24"/>
    <mergeCell ref="BZ24:CU24"/>
    <mergeCell ref="AH26:BE26"/>
    <mergeCell ref="BF26:BY26"/>
    <mergeCell ref="BZ26:CU26"/>
    <mergeCell ref="A27:C27"/>
    <mergeCell ref="D27:AG27"/>
    <mergeCell ref="AH27:BE27"/>
    <mergeCell ref="BF27:BY27"/>
    <mergeCell ref="BZ27:CU27"/>
    <mergeCell ref="A26:C26"/>
    <mergeCell ref="D26:AG26"/>
    <mergeCell ref="AH22:BE22"/>
    <mergeCell ref="BF22:BY22"/>
    <mergeCell ref="BZ22:CU22"/>
    <mergeCell ref="A25:C25"/>
    <mergeCell ref="D25:AG25"/>
    <mergeCell ref="AH25:BE25"/>
    <mergeCell ref="BF25:BY25"/>
    <mergeCell ref="BZ25:CU25"/>
    <mergeCell ref="A24:C24"/>
    <mergeCell ref="D24:AG24"/>
    <mergeCell ref="AH20:BE20"/>
    <mergeCell ref="BF20:BY20"/>
    <mergeCell ref="BZ20:CU20"/>
    <mergeCell ref="A23:C23"/>
    <mergeCell ref="D23:AG23"/>
    <mergeCell ref="AH23:BE23"/>
    <mergeCell ref="BF23:BY23"/>
    <mergeCell ref="BZ23:CU23"/>
    <mergeCell ref="A22:C22"/>
    <mergeCell ref="D22:AG22"/>
    <mergeCell ref="AW15:BM15"/>
    <mergeCell ref="BN15:CD15"/>
    <mergeCell ref="CE15:CU15"/>
    <mergeCell ref="A21:C21"/>
    <mergeCell ref="D21:AG21"/>
    <mergeCell ref="AH21:BE21"/>
    <mergeCell ref="BF21:BY21"/>
    <mergeCell ref="BZ21:CU21"/>
    <mergeCell ref="A20:C20"/>
    <mergeCell ref="D20:AG20"/>
    <mergeCell ref="CE12:CU12"/>
    <mergeCell ref="D13:AB13"/>
    <mergeCell ref="AC13:AV13"/>
    <mergeCell ref="AW13:BM13"/>
    <mergeCell ref="BN13:CD13"/>
    <mergeCell ref="CE13:CU13"/>
    <mergeCell ref="CE10:CU10"/>
    <mergeCell ref="D11:AB11"/>
    <mergeCell ref="AC11:AV11"/>
    <mergeCell ref="AW11:BM11"/>
    <mergeCell ref="BN11:CD11"/>
    <mergeCell ref="CE11:CU11"/>
    <mergeCell ref="CE8:CU8"/>
    <mergeCell ref="D9:AB9"/>
    <mergeCell ref="AC9:AV9"/>
    <mergeCell ref="AW9:BM9"/>
    <mergeCell ref="BN9:CD9"/>
    <mergeCell ref="CE9:CU9"/>
    <mergeCell ref="D7:AB7"/>
    <mergeCell ref="AC7:AV7"/>
    <mergeCell ref="AW7:BM7"/>
    <mergeCell ref="BN7:CD7"/>
    <mergeCell ref="CE7:CU7"/>
    <mergeCell ref="BN5:CD5"/>
    <mergeCell ref="CE5:CU5"/>
    <mergeCell ref="D6:AB6"/>
    <mergeCell ref="AC6:AV6"/>
    <mergeCell ref="AW6:BM6"/>
    <mergeCell ref="AW4:BM4"/>
    <mergeCell ref="BN4:CD4"/>
    <mergeCell ref="CE4:CU4"/>
    <mergeCell ref="D5:AB5"/>
    <mergeCell ref="AC5:AV5"/>
    <mergeCell ref="AW5:BM5"/>
    <mergeCell ref="A18:CU18"/>
    <mergeCell ref="A15:C15"/>
    <mergeCell ref="A14:C14"/>
    <mergeCell ref="D14:AB14"/>
    <mergeCell ref="AC14:AV14"/>
    <mergeCell ref="AW14:BM14"/>
    <mergeCell ref="BN14:CD14"/>
    <mergeCell ref="CE14:CU14"/>
    <mergeCell ref="D15:AB15"/>
    <mergeCell ref="AC15:AV15"/>
    <mergeCell ref="A13:C13"/>
    <mergeCell ref="A12:C12"/>
    <mergeCell ref="D12:AB12"/>
    <mergeCell ref="AC12:AV12"/>
    <mergeCell ref="AW12:BM12"/>
    <mergeCell ref="BN12:CD12"/>
    <mergeCell ref="A11:C11"/>
    <mergeCell ref="A10:C10"/>
    <mergeCell ref="D10:AB10"/>
    <mergeCell ref="AC10:AV10"/>
    <mergeCell ref="AW10:BM10"/>
    <mergeCell ref="BN10:CD10"/>
    <mergeCell ref="A9:C9"/>
    <mergeCell ref="A8:C8"/>
    <mergeCell ref="D8:AB8"/>
    <mergeCell ref="AC8:AV8"/>
    <mergeCell ref="AW8:BM8"/>
    <mergeCell ref="BN8:CD8"/>
    <mergeCell ref="A7:C7"/>
    <mergeCell ref="A6:C6"/>
    <mergeCell ref="A5:C5"/>
    <mergeCell ref="A2:CU2"/>
    <mergeCell ref="A1:CU1"/>
    <mergeCell ref="A4:C4"/>
    <mergeCell ref="BN6:CD6"/>
    <mergeCell ref="CE6:CU6"/>
    <mergeCell ref="D4:AB4"/>
    <mergeCell ref="AC4:AV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U146"/>
  <sheetViews>
    <sheetView view="pageBreakPreview" zoomScaleSheetLayoutView="100" zoomScalePageLayoutView="0" workbookViewId="0" topLeftCell="A34">
      <selection activeCell="BQ21" sqref="BQ21:BY21"/>
    </sheetView>
  </sheetViews>
  <sheetFormatPr defaultColWidth="1.37890625" defaultRowHeight="12.75"/>
  <cols>
    <col min="1" max="20" width="1.37890625" style="1" customWidth="1"/>
    <col min="21" max="21" width="2.375" style="1" customWidth="1"/>
    <col min="22" max="22" width="2.125" style="1" customWidth="1"/>
    <col min="23" max="27" width="1.37890625" style="1" customWidth="1"/>
    <col min="28" max="28" width="1.25" style="1" customWidth="1"/>
    <col min="29" max="41" width="1.37890625" style="1" customWidth="1"/>
    <col min="42" max="42" width="1.875" style="1" customWidth="1"/>
    <col min="43" max="43" width="1.37890625" style="1" customWidth="1"/>
    <col min="44" max="44" width="1.12109375" style="1" customWidth="1"/>
    <col min="45" max="45" width="3.75390625" style="1" customWidth="1"/>
    <col min="46" max="46" width="2.75390625" style="1" customWidth="1"/>
    <col min="47" max="48" width="2.375" style="1" customWidth="1"/>
    <col min="49" max="49" width="1.37890625" style="1" customWidth="1"/>
    <col min="50" max="50" width="3.125" style="1" customWidth="1"/>
    <col min="51" max="51" width="1.37890625" style="1" customWidth="1"/>
    <col min="52" max="52" width="0.875" style="1" customWidth="1"/>
    <col min="53" max="53" width="1.12109375" style="1" customWidth="1"/>
    <col min="54" max="58" width="1.37890625" style="1" customWidth="1"/>
    <col min="59" max="59" width="1.875" style="1" customWidth="1"/>
    <col min="60" max="76" width="1.37890625" style="1" customWidth="1"/>
    <col min="77" max="77" width="4.375" style="1" customWidth="1"/>
    <col min="78" max="81" width="1.37890625" style="1" customWidth="1"/>
    <col min="82" max="82" width="1.00390625" style="1" customWidth="1"/>
    <col min="83" max="85" width="1.37890625" style="1" customWidth="1"/>
    <col min="86" max="86" width="0.875" style="1" customWidth="1"/>
    <col min="87" max="87" width="1.00390625" style="1" customWidth="1"/>
    <col min="88" max="97" width="1.37890625" style="1" customWidth="1"/>
    <col min="98" max="98" width="1.00390625" style="1" customWidth="1"/>
    <col min="99" max="16384" width="1.37890625" style="1" customWidth="1"/>
  </cols>
  <sheetData>
    <row r="1" spans="1:99" s="3" customFormat="1" ht="15.7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</row>
    <row r="2" s="2" customFormat="1" ht="8.25">
      <c r="CB2" s="2" t="s">
        <v>152</v>
      </c>
    </row>
    <row r="3" spans="1:99" s="3" customFormat="1" ht="15.75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</row>
    <row r="4" s="4" customFormat="1" ht="12.75"/>
    <row r="5" spans="1:99" s="4" customFormat="1" ht="12.75">
      <c r="A5" s="181" t="s">
        <v>2</v>
      </c>
      <c r="B5" s="182"/>
      <c r="C5" s="183"/>
      <c r="D5" s="181" t="s">
        <v>4</v>
      </c>
      <c r="E5" s="182"/>
      <c r="F5" s="182"/>
      <c r="G5" s="182"/>
      <c r="H5" s="182"/>
      <c r="I5" s="182"/>
      <c r="J5" s="182"/>
      <c r="K5" s="182"/>
      <c r="L5" s="182"/>
      <c r="M5" s="181" t="s">
        <v>7</v>
      </c>
      <c r="N5" s="182"/>
      <c r="O5" s="182"/>
      <c r="P5" s="182"/>
      <c r="Q5" s="182"/>
      <c r="R5" s="182"/>
      <c r="S5" s="182"/>
      <c r="T5" s="182"/>
      <c r="U5" s="182"/>
      <c r="V5" s="183"/>
      <c r="W5" s="181" t="s">
        <v>33</v>
      </c>
      <c r="X5" s="182"/>
      <c r="Y5" s="182"/>
      <c r="Z5" s="182"/>
      <c r="AA5" s="182"/>
      <c r="AB5" s="182"/>
      <c r="AC5" s="182"/>
      <c r="AD5" s="182"/>
      <c r="AE5" s="182"/>
      <c r="AF5" s="183"/>
      <c r="AG5" s="181" t="s">
        <v>8</v>
      </c>
      <c r="AH5" s="182"/>
      <c r="AI5" s="182"/>
      <c r="AJ5" s="182"/>
      <c r="AK5" s="182"/>
      <c r="AL5" s="182"/>
      <c r="AM5" s="182"/>
      <c r="AN5" s="182"/>
      <c r="AO5" s="183"/>
      <c r="AP5" s="181" t="s">
        <v>16</v>
      </c>
      <c r="AQ5" s="182"/>
      <c r="AR5" s="182"/>
      <c r="AS5" s="182"/>
      <c r="AT5" s="182"/>
      <c r="AU5" s="182"/>
      <c r="AV5" s="182"/>
      <c r="AW5" s="182"/>
      <c r="AX5" s="183"/>
      <c r="AY5" s="181" t="s">
        <v>16</v>
      </c>
      <c r="AZ5" s="182"/>
      <c r="BA5" s="182"/>
      <c r="BB5" s="182"/>
      <c r="BC5" s="182"/>
      <c r="BD5" s="182"/>
      <c r="BE5" s="182"/>
      <c r="BF5" s="182"/>
      <c r="BG5" s="183"/>
      <c r="BH5" s="181" t="s">
        <v>23</v>
      </c>
      <c r="BI5" s="182"/>
      <c r="BJ5" s="182"/>
      <c r="BK5" s="182"/>
      <c r="BL5" s="182"/>
      <c r="BM5" s="182"/>
      <c r="BN5" s="182"/>
      <c r="BO5" s="182"/>
      <c r="BP5" s="183"/>
      <c r="BQ5" s="181" t="s">
        <v>31</v>
      </c>
      <c r="BR5" s="182"/>
      <c r="BS5" s="182"/>
      <c r="BT5" s="182"/>
      <c r="BU5" s="182"/>
      <c r="BV5" s="182"/>
      <c r="BW5" s="182"/>
      <c r="BX5" s="182"/>
      <c r="BY5" s="183"/>
      <c r="BZ5" s="307" t="s">
        <v>16</v>
      </c>
      <c r="CA5" s="308"/>
      <c r="CB5" s="308"/>
      <c r="CC5" s="308"/>
      <c r="CD5" s="308"/>
      <c r="CE5" s="308"/>
      <c r="CF5" s="308"/>
      <c r="CG5" s="308"/>
      <c r="CH5" s="308"/>
      <c r="CI5" s="308"/>
      <c r="CJ5" s="309"/>
      <c r="CK5" s="307" t="s">
        <v>16</v>
      </c>
      <c r="CL5" s="308"/>
      <c r="CM5" s="308"/>
      <c r="CN5" s="308"/>
      <c r="CO5" s="308"/>
      <c r="CP5" s="308"/>
      <c r="CQ5" s="308"/>
      <c r="CR5" s="308"/>
      <c r="CS5" s="308"/>
      <c r="CT5" s="308"/>
      <c r="CU5" s="309"/>
    </row>
    <row r="6" spans="1:99" s="4" customFormat="1" ht="12.75">
      <c r="A6" s="178" t="s">
        <v>3</v>
      </c>
      <c r="B6" s="179"/>
      <c r="C6" s="180"/>
      <c r="D6" s="178" t="s">
        <v>5</v>
      </c>
      <c r="E6" s="179"/>
      <c r="F6" s="179"/>
      <c r="G6" s="179"/>
      <c r="H6" s="179"/>
      <c r="I6" s="179"/>
      <c r="J6" s="179"/>
      <c r="K6" s="179"/>
      <c r="L6" s="179"/>
      <c r="M6" s="178" t="s">
        <v>41</v>
      </c>
      <c r="N6" s="179"/>
      <c r="O6" s="179"/>
      <c r="P6" s="179"/>
      <c r="Q6" s="179"/>
      <c r="R6" s="179"/>
      <c r="S6" s="179"/>
      <c r="T6" s="179"/>
      <c r="U6" s="179"/>
      <c r="V6" s="180"/>
      <c r="W6" s="178" t="s">
        <v>44</v>
      </c>
      <c r="X6" s="179"/>
      <c r="Y6" s="179"/>
      <c r="Z6" s="179"/>
      <c r="AA6" s="179"/>
      <c r="AB6" s="179"/>
      <c r="AC6" s="179"/>
      <c r="AD6" s="179"/>
      <c r="AE6" s="179"/>
      <c r="AF6" s="180"/>
      <c r="AG6" s="178" t="s">
        <v>9</v>
      </c>
      <c r="AH6" s="179"/>
      <c r="AI6" s="179"/>
      <c r="AJ6" s="179"/>
      <c r="AK6" s="179"/>
      <c r="AL6" s="179"/>
      <c r="AM6" s="179"/>
      <c r="AN6" s="179"/>
      <c r="AO6" s="180"/>
      <c r="AP6" s="178" t="s">
        <v>17</v>
      </c>
      <c r="AQ6" s="179"/>
      <c r="AR6" s="179"/>
      <c r="AS6" s="179"/>
      <c r="AT6" s="179"/>
      <c r="AU6" s="179"/>
      <c r="AV6" s="179"/>
      <c r="AW6" s="179"/>
      <c r="AX6" s="180"/>
      <c r="AY6" s="178" t="s">
        <v>22</v>
      </c>
      <c r="AZ6" s="179"/>
      <c r="BA6" s="179"/>
      <c r="BB6" s="179"/>
      <c r="BC6" s="179"/>
      <c r="BD6" s="179"/>
      <c r="BE6" s="179"/>
      <c r="BF6" s="179"/>
      <c r="BG6" s="180"/>
      <c r="BH6" s="178" t="s">
        <v>24</v>
      </c>
      <c r="BI6" s="179"/>
      <c r="BJ6" s="179"/>
      <c r="BK6" s="179"/>
      <c r="BL6" s="179"/>
      <c r="BM6" s="179"/>
      <c r="BN6" s="179"/>
      <c r="BO6" s="179"/>
      <c r="BP6" s="180"/>
      <c r="BQ6" s="178" t="s">
        <v>32</v>
      </c>
      <c r="BR6" s="179"/>
      <c r="BS6" s="179"/>
      <c r="BT6" s="179"/>
      <c r="BU6" s="179"/>
      <c r="BV6" s="179"/>
      <c r="BW6" s="179"/>
      <c r="BX6" s="179"/>
      <c r="BY6" s="180"/>
      <c r="BZ6" s="304" t="s">
        <v>39</v>
      </c>
      <c r="CA6" s="305"/>
      <c r="CB6" s="305"/>
      <c r="CC6" s="305"/>
      <c r="CD6" s="305"/>
      <c r="CE6" s="305"/>
      <c r="CF6" s="305"/>
      <c r="CG6" s="305"/>
      <c r="CH6" s="305"/>
      <c r="CI6" s="305"/>
      <c r="CJ6" s="306"/>
      <c r="CK6" s="304" t="s">
        <v>47</v>
      </c>
      <c r="CL6" s="305"/>
      <c r="CM6" s="305"/>
      <c r="CN6" s="305"/>
      <c r="CO6" s="305"/>
      <c r="CP6" s="305"/>
      <c r="CQ6" s="305"/>
      <c r="CR6" s="305"/>
      <c r="CS6" s="305"/>
      <c r="CT6" s="305"/>
      <c r="CU6" s="306"/>
    </row>
    <row r="7" spans="1:99" s="4" customFormat="1" ht="12.75">
      <c r="A7" s="178"/>
      <c r="B7" s="179"/>
      <c r="C7" s="180"/>
      <c r="D7" s="178" t="s">
        <v>6</v>
      </c>
      <c r="E7" s="179"/>
      <c r="F7" s="179"/>
      <c r="G7" s="179"/>
      <c r="H7" s="179"/>
      <c r="I7" s="179"/>
      <c r="J7" s="179"/>
      <c r="K7" s="179"/>
      <c r="L7" s="179"/>
      <c r="M7" s="178" t="s">
        <v>42</v>
      </c>
      <c r="N7" s="179"/>
      <c r="O7" s="179"/>
      <c r="P7" s="179"/>
      <c r="Q7" s="179"/>
      <c r="R7" s="179"/>
      <c r="S7" s="179"/>
      <c r="T7" s="179"/>
      <c r="U7" s="179"/>
      <c r="V7" s="180"/>
      <c r="W7" s="178" t="s">
        <v>45</v>
      </c>
      <c r="X7" s="179"/>
      <c r="Y7" s="179"/>
      <c r="Z7" s="179"/>
      <c r="AA7" s="179"/>
      <c r="AB7" s="179"/>
      <c r="AC7" s="179"/>
      <c r="AD7" s="179"/>
      <c r="AE7" s="179"/>
      <c r="AF7" s="180"/>
      <c r="AG7" s="178" t="s">
        <v>10</v>
      </c>
      <c r="AH7" s="179"/>
      <c r="AI7" s="179"/>
      <c r="AJ7" s="179"/>
      <c r="AK7" s="179"/>
      <c r="AL7" s="179"/>
      <c r="AM7" s="179"/>
      <c r="AN7" s="179"/>
      <c r="AO7" s="180"/>
      <c r="AP7" s="178" t="s">
        <v>18</v>
      </c>
      <c r="AQ7" s="179"/>
      <c r="AR7" s="179"/>
      <c r="AS7" s="179"/>
      <c r="AT7" s="179"/>
      <c r="AU7" s="179"/>
      <c r="AV7" s="179"/>
      <c r="AW7" s="179"/>
      <c r="AX7" s="180"/>
      <c r="AY7" s="178" t="s">
        <v>18</v>
      </c>
      <c r="AZ7" s="179"/>
      <c r="BA7" s="179"/>
      <c r="BB7" s="179"/>
      <c r="BC7" s="179"/>
      <c r="BD7" s="179"/>
      <c r="BE7" s="179"/>
      <c r="BF7" s="179"/>
      <c r="BG7" s="180"/>
      <c r="BH7" s="178" t="s">
        <v>25</v>
      </c>
      <c r="BI7" s="179"/>
      <c r="BJ7" s="179"/>
      <c r="BK7" s="179"/>
      <c r="BL7" s="179"/>
      <c r="BM7" s="179"/>
      <c r="BN7" s="179"/>
      <c r="BO7" s="179"/>
      <c r="BP7" s="180"/>
      <c r="BQ7" s="178" t="s">
        <v>34</v>
      </c>
      <c r="BR7" s="179"/>
      <c r="BS7" s="179"/>
      <c r="BT7" s="179"/>
      <c r="BU7" s="179"/>
      <c r="BV7" s="179"/>
      <c r="BW7" s="179"/>
      <c r="BX7" s="179"/>
      <c r="BY7" s="180"/>
      <c r="BZ7" s="304" t="s">
        <v>40</v>
      </c>
      <c r="CA7" s="305"/>
      <c r="CB7" s="305"/>
      <c r="CC7" s="305"/>
      <c r="CD7" s="305"/>
      <c r="CE7" s="305"/>
      <c r="CF7" s="305"/>
      <c r="CG7" s="305"/>
      <c r="CH7" s="305"/>
      <c r="CI7" s="305"/>
      <c r="CJ7" s="306"/>
      <c r="CK7" s="304" t="s">
        <v>48</v>
      </c>
      <c r="CL7" s="305"/>
      <c r="CM7" s="305"/>
      <c r="CN7" s="305"/>
      <c r="CO7" s="305"/>
      <c r="CP7" s="305"/>
      <c r="CQ7" s="305"/>
      <c r="CR7" s="305"/>
      <c r="CS7" s="305"/>
      <c r="CT7" s="305"/>
      <c r="CU7" s="306"/>
    </row>
    <row r="8" spans="1:99" s="4" customFormat="1" ht="12.75">
      <c r="A8" s="178"/>
      <c r="B8" s="179"/>
      <c r="C8" s="180"/>
      <c r="D8" s="178"/>
      <c r="E8" s="179"/>
      <c r="F8" s="179"/>
      <c r="G8" s="179"/>
      <c r="H8" s="179"/>
      <c r="I8" s="179"/>
      <c r="J8" s="179"/>
      <c r="K8" s="179"/>
      <c r="L8" s="179"/>
      <c r="M8" s="178" t="s">
        <v>43</v>
      </c>
      <c r="N8" s="179"/>
      <c r="O8" s="179"/>
      <c r="P8" s="179"/>
      <c r="Q8" s="179"/>
      <c r="R8" s="179"/>
      <c r="S8" s="179"/>
      <c r="T8" s="179"/>
      <c r="U8" s="179"/>
      <c r="V8" s="180"/>
      <c r="W8" s="178" t="s">
        <v>46</v>
      </c>
      <c r="X8" s="179"/>
      <c r="Y8" s="179"/>
      <c r="Z8" s="179"/>
      <c r="AA8" s="179"/>
      <c r="AB8" s="179"/>
      <c r="AC8" s="179"/>
      <c r="AD8" s="179"/>
      <c r="AE8" s="179"/>
      <c r="AF8" s="180"/>
      <c r="AG8" s="178" t="s">
        <v>11</v>
      </c>
      <c r="AH8" s="179"/>
      <c r="AI8" s="179"/>
      <c r="AJ8" s="179"/>
      <c r="AK8" s="179"/>
      <c r="AL8" s="179"/>
      <c r="AM8" s="179"/>
      <c r="AN8" s="179"/>
      <c r="AO8" s="180"/>
      <c r="AP8" s="178" t="s">
        <v>5</v>
      </c>
      <c r="AQ8" s="179"/>
      <c r="AR8" s="179"/>
      <c r="AS8" s="179"/>
      <c r="AT8" s="179"/>
      <c r="AU8" s="179"/>
      <c r="AV8" s="179"/>
      <c r="AW8" s="179"/>
      <c r="AX8" s="180"/>
      <c r="AY8" s="178" t="s">
        <v>5</v>
      </c>
      <c r="AZ8" s="179"/>
      <c r="BA8" s="179"/>
      <c r="BB8" s="179"/>
      <c r="BC8" s="179"/>
      <c r="BD8" s="179"/>
      <c r="BE8" s="179"/>
      <c r="BF8" s="179"/>
      <c r="BG8" s="180"/>
      <c r="BH8" s="178" t="s">
        <v>26</v>
      </c>
      <c r="BI8" s="179"/>
      <c r="BJ8" s="179"/>
      <c r="BK8" s="179"/>
      <c r="BL8" s="179"/>
      <c r="BM8" s="179"/>
      <c r="BN8" s="179"/>
      <c r="BO8" s="179"/>
      <c r="BP8" s="180"/>
      <c r="BQ8" s="178" t="s">
        <v>24</v>
      </c>
      <c r="BR8" s="179"/>
      <c r="BS8" s="179"/>
      <c r="BT8" s="179"/>
      <c r="BU8" s="179"/>
      <c r="BV8" s="179"/>
      <c r="BW8" s="179"/>
      <c r="BX8" s="179"/>
      <c r="BY8" s="180"/>
      <c r="BZ8" s="304" t="s">
        <v>5</v>
      </c>
      <c r="CA8" s="305"/>
      <c r="CB8" s="305"/>
      <c r="CC8" s="305"/>
      <c r="CD8" s="305"/>
      <c r="CE8" s="305"/>
      <c r="CF8" s="305"/>
      <c r="CG8" s="305"/>
      <c r="CH8" s="305"/>
      <c r="CI8" s="305"/>
      <c r="CJ8" s="306"/>
      <c r="CK8" s="304" t="s">
        <v>49</v>
      </c>
      <c r="CL8" s="305"/>
      <c r="CM8" s="305"/>
      <c r="CN8" s="305"/>
      <c r="CO8" s="305"/>
      <c r="CP8" s="305"/>
      <c r="CQ8" s="305"/>
      <c r="CR8" s="305"/>
      <c r="CS8" s="305"/>
      <c r="CT8" s="305"/>
      <c r="CU8" s="306"/>
    </row>
    <row r="9" spans="1:99" s="4" customFormat="1" ht="12.75">
      <c r="A9" s="178"/>
      <c r="B9" s="179"/>
      <c r="C9" s="180"/>
      <c r="D9" s="178"/>
      <c r="E9" s="179"/>
      <c r="F9" s="179"/>
      <c r="G9" s="179"/>
      <c r="H9" s="179"/>
      <c r="I9" s="179"/>
      <c r="J9" s="179"/>
      <c r="K9" s="179"/>
      <c r="L9" s="179"/>
      <c r="M9" s="178"/>
      <c r="N9" s="179"/>
      <c r="O9" s="179"/>
      <c r="P9" s="179"/>
      <c r="Q9" s="179"/>
      <c r="R9" s="179"/>
      <c r="S9" s="179"/>
      <c r="T9" s="179"/>
      <c r="U9" s="179"/>
      <c r="V9" s="180"/>
      <c r="W9" s="178" t="s">
        <v>6</v>
      </c>
      <c r="X9" s="179"/>
      <c r="Y9" s="179"/>
      <c r="Z9" s="179"/>
      <c r="AA9" s="179"/>
      <c r="AB9" s="179"/>
      <c r="AC9" s="179"/>
      <c r="AD9" s="179"/>
      <c r="AE9" s="179"/>
      <c r="AF9" s="180"/>
      <c r="AG9" s="178" t="s">
        <v>12</v>
      </c>
      <c r="AH9" s="179"/>
      <c r="AI9" s="179"/>
      <c r="AJ9" s="179"/>
      <c r="AK9" s="179"/>
      <c r="AL9" s="179"/>
      <c r="AM9" s="179"/>
      <c r="AN9" s="179"/>
      <c r="AO9" s="180"/>
      <c r="AP9" s="178" t="s">
        <v>6</v>
      </c>
      <c r="AQ9" s="179"/>
      <c r="AR9" s="179"/>
      <c r="AS9" s="179"/>
      <c r="AT9" s="179"/>
      <c r="AU9" s="179"/>
      <c r="AV9" s="179"/>
      <c r="AW9" s="179"/>
      <c r="AX9" s="180"/>
      <c r="AY9" s="178" t="s">
        <v>6</v>
      </c>
      <c r="AZ9" s="179"/>
      <c r="BA9" s="179"/>
      <c r="BB9" s="179"/>
      <c r="BC9" s="179"/>
      <c r="BD9" s="179"/>
      <c r="BE9" s="179"/>
      <c r="BF9" s="179"/>
      <c r="BG9" s="180"/>
      <c r="BH9" s="178" t="s">
        <v>27</v>
      </c>
      <c r="BI9" s="179"/>
      <c r="BJ9" s="179"/>
      <c r="BK9" s="179"/>
      <c r="BL9" s="179"/>
      <c r="BM9" s="179"/>
      <c r="BN9" s="179"/>
      <c r="BO9" s="179"/>
      <c r="BP9" s="180"/>
      <c r="BQ9" s="178" t="s">
        <v>35</v>
      </c>
      <c r="BR9" s="179"/>
      <c r="BS9" s="179"/>
      <c r="BT9" s="179"/>
      <c r="BU9" s="179"/>
      <c r="BV9" s="179"/>
      <c r="BW9" s="179"/>
      <c r="BX9" s="179"/>
      <c r="BY9" s="180"/>
      <c r="BZ9" s="304" t="s">
        <v>6</v>
      </c>
      <c r="CA9" s="305"/>
      <c r="CB9" s="305"/>
      <c r="CC9" s="305"/>
      <c r="CD9" s="305"/>
      <c r="CE9" s="305"/>
      <c r="CF9" s="305"/>
      <c r="CG9" s="305"/>
      <c r="CH9" s="305"/>
      <c r="CI9" s="305"/>
      <c r="CJ9" s="306"/>
      <c r="CK9" s="304" t="s">
        <v>50</v>
      </c>
      <c r="CL9" s="305"/>
      <c r="CM9" s="305"/>
      <c r="CN9" s="305"/>
      <c r="CO9" s="305"/>
      <c r="CP9" s="305"/>
      <c r="CQ9" s="305"/>
      <c r="CR9" s="305"/>
      <c r="CS9" s="305"/>
      <c r="CT9" s="305"/>
      <c r="CU9" s="306"/>
    </row>
    <row r="10" spans="1:99" s="4" customFormat="1" ht="12.75">
      <c r="A10" s="178"/>
      <c r="B10" s="179"/>
      <c r="C10" s="180"/>
      <c r="D10" s="178"/>
      <c r="E10" s="179"/>
      <c r="F10" s="179"/>
      <c r="G10" s="179"/>
      <c r="H10" s="179"/>
      <c r="I10" s="179"/>
      <c r="J10" s="179"/>
      <c r="K10" s="179"/>
      <c r="L10" s="179"/>
      <c r="M10" s="178"/>
      <c r="N10" s="179"/>
      <c r="O10" s="179"/>
      <c r="P10" s="179"/>
      <c r="Q10" s="179"/>
      <c r="R10" s="179"/>
      <c r="S10" s="179"/>
      <c r="T10" s="179"/>
      <c r="U10" s="179"/>
      <c r="V10" s="180"/>
      <c r="W10" s="178"/>
      <c r="X10" s="179"/>
      <c r="Y10" s="179"/>
      <c r="Z10" s="179"/>
      <c r="AA10" s="179"/>
      <c r="AB10" s="179"/>
      <c r="AC10" s="179"/>
      <c r="AD10" s="179"/>
      <c r="AE10" s="179"/>
      <c r="AF10" s="180"/>
      <c r="AG10" s="178" t="s">
        <v>13</v>
      </c>
      <c r="AH10" s="179"/>
      <c r="AI10" s="179"/>
      <c r="AJ10" s="179"/>
      <c r="AK10" s="179"/>
      <c r="AL10" s="179"/>
      <c r="AM10" s="179"/>
      <c r="AN10" s="179"/>
      <c r="AO10" s="180"/>
      <c r="AP10" s="178" t="s">
        <v>19</v>
      </c>
      <c r="AQ10" s="179"/>
      <c r="AR10" s="179"/>
      <c r="AS10" s="179"/>
      <c r="AT10" s="179"/>
      <c r="AU10" s="179"/>
      <c r="AV10" s="179"/>
      <c r="AW10" s="179"/>
      <c r="AX10" s="180"/>
      <c r="AY10" s="178"/>
      <c r="AZ10" s="179"/>
      <c r="BA10" s="179"/>
      <c r="BB10" s="179"/>
      <c r="BC10" s="179"/>
      <c r="BD10" s="179"/>
      <c r="BE10" s="179"/>
      <c r="BF10" s="179"/>
      <c r="BG10" s="180"/>
      <c r="BH10" s="178" t="s">
        <v>28</v>
      </c>
      <c r="BI10" s="179"/>
      <c r="BJ10" s="179"/>
      <c r="BK10" s="179"/>
      <c r="BL10" s="179"/>
      <c r="BM10" s="179"/>
      <c r="BN10" s="179"/>
      <c r="BO10" s="179"/>
      <c r="BP10" s="180"/>
      <c r="BQ10" s="178" t="s">
        <v>36</v>
      </c>
      <c r="BR10" s="179"/>
      <c r="BS10" s="179"/>
      <c r="BT10" s="179"/>
      <c r="BU10" s="179"/>
      <c r="BV10" s="179"/>
      <c r="BW10" s="179"/>
      <c r="BX10" s="179"/>
      <c r="BY10" s="180"/>
      <c r="BZ10" s="304"/>
      <c r="CA10" s="305"/>
      <c r="CB10" s="305"/>
      <c r="CC10" s="305"/>
      <c r="CD10" s="305"/>
      <c r="CE10" s="305"/>
      <c r="CF10" s="305"/>
      <c r="CG10" s="305"/>
      <c r="CH10" s="305"/>
      <c r="CI10" s="305"/>
      <c r="CJ10" s="306"/>
      <c r="CK10" s="304" t="s">
        <v>51</v>
      </c>
      <c r="CL10" s="305"/>
      <c r="CM10" s="305"/>
      <c r="CN10" s="305"/>
      <c r="CO10" s="305"/>
      <c r="CP10" s="305"/>
      <c r="CQ10" s="305"/>
      <c r="CR10" s="305"/>
      <c r="CS10" s="305"/>
      <c r="CT10" s="305"/>
      <c r="CU10" s="306"/>
    </row>
    <row r="11" spans="1:99" s="4" customFormat="1" ht="12.75">
      <c r="A11" s="178"/>
      <c r="B11" s="179"/>
      <c r="C11" s="180"/>
      <c r="D11" s="178"/>
      <c r="E11" s="179"/>
      <c r="F11" s="179"/>
      <c r="G11" s="179"/>
      <c r="H11" s="179"/>
      <c r="I11" s="179"/>
      <c r="J11" s="179"/>
      <c r="K11" s="179"/>
      <c r="L11" s="179"/>
      <c r="M11" s="178"/>
      <c r="N11" s="179"/>
      <c r="O11" s="179"/>
      <c r="P11" s="179"/>
      <c r="Q11" s="179"/>
      <c r="R11" s="179"/>
      <c r="S11" s="179"/>
      <c r="T11" s="179"/>
      <c r="U11" s="179"/>
      <c r="V11" s="180"/>
      <c r="W11" s="178"/>
      <c r="X11" s="179"/>
      <c r="Y11" s="179"/>
      <c r="Z11" s="179"/>
      <c r="AA11" s="179"/>
      <c r="AB11" s="179"/>
      <c r="AC11" s="179"/>
      <c r="AD11" s="179"/>
      <c r="AE11" s="179"/>
      <c r="AF11" s="180"/>
      <c r="AG11" s="178" t="s">
        <v>14</v>
      </c>
      <c r="AH11" s="179"/>
      <c r="AI11" s="179"/>
      <c r="AJ11" s="179"/>
      <c r="AK11" s="179"/>
      <c r="AL11" s="179"/>
      <c r="AM11" s="179"/>
      <c r="AN11" s="179"/>
      <c r="AO11" s="180"/>
      <c r="AP11" s="178" t="s">
        <v>20</v>
      </c>
      <c r="AQ11" s="179"/>
      <c r="AR11" s="179"/>
      <c r="AS11" s="179"/>
      <c r="AT11" s="179"/>
      <c r="AU11" s="179"/>
      <c r="AV11" s="179"/>
      <c r="AW11" s="179"/>
      <c r="AX11" s="180"/>
      <c r="AY11" s="178"/>
      <c r="AZ11" s="179"/>
      <c r="BA11" s="179"/>
      <c r="BB11" s="179"/>
      <c r="BC11" s="179"/>
      <c r="BD11" s="179"/>
      <c r="BE11" s="179"/>
      <c r="BF11" s="179"/>
      <c r="BG11" s="180"/>
      <c r="BH11" s="178" t="s">
        <v>29</v>
      </c>
      <c r="BI11" s="179"/>
      <c r="BJ11" s="179"/>
      <c r="BK11" s="179"/>
      <c r="BL11" s="179"/>
      <c r="BM11" s="179"/>
      <c r="BN11" s="179"/>
      <c r="BO11" s="179"/>
      <c r="BP11" s="180"/>
      <c r="BQ11" s="178" t="s">
        <v>37</v>
      </c>
      <c r="BR11" s="179"/>
      <c r="BS11" s="179"/>
      <c r="BT11" s="179"/>
      <c r="BU11" s="179"/>
      <c r="BV11" s="179"/>
      <c r="BW11" s="179"/>
      <c r="BX11" s="179"/>
      <c r="BY11" s="180"/>
      <c r="BZ11" s="304"/>
      <c r="CA11" s="305"/>
      <c r="CB11" s="305"/>
      <c r="CC11" s="305"/>
      <c r="CD11" s="305"/>
      <c r="CE11" s="305"/>
      <c r="CF11" s="305"/>
      <c r="CG11" s="305"/>
      <c r="CH11" s="305"/>
      <c r="CI11" s="305"/>
      <c r="CJ11" s="306"/>
      <c r="CK11" s="304" t="s">
        <v>52</v>
      </c>
      <c r="CL11" s="305"/>
      <c r="CM11" s="305"/>
      <c r="CN11" s="305"/>
      <c r="CO11" s="305"/>
      <c r="CP11" s="305"/>
      <c r="CQ11" s="305"/>
      <c r="CR11" s="305"/>
      <c r="CS11" s="305"/>
      <c r="CT11" s="305"/>
      <c r="CU11" s="306"/>
    </row>
    <row r="12" spans="1:99" s="4" customFormat="1" ht="12.75">
      <c r="A12" s="178"/>
      <c r="B12" s="179"/>
      <c r="C12" s="180"/>
      <c r="D12" s="178"/>
      <c r="E12" s="179"/>
      <c r="F12" s="179"/>
      <c r="G12" s="179"/>
      <c r="H12" s="179"/>
      <c r="I12" s="179"/>
      <c r="J12" s="179"/>
      <c r="K12" s="179"/>
      <c r="L12" s="179"/>
      <c r="M12" s="178"/>
      <c r="N12" s="179"/>
      <c r="O12" s="179"/>
      <c r="P12" s="179"/>
      <c r="Q12" s="179"/>
      <c r="R12" s="179"/>
      <c r="S12" s="179"/>
      <c r="T12" s="179"/>
      <c r="U12" s="179"/>
      <c r="V12" s="180"/>
      <c r="W12" s="178"/>
      <c r="X12" s="179"/>
      <c r="Y12" s="179"/>
      <c r="Z12" s="179"/>
      <c r="AA12" s="179"/>
      <c r="AB12" s="179"/>
      <c r="AC12" s="179"/>
      <c r="AD12" s="179"/>
      <c r="AE12" s="179"/>
      <c r="AF12" s="180"/>
      <c r="AG12" s="178" t="s">
        <v>15</v>
      </c>
      <c r="AH12" s="179"/>
      <c r="AI12" s="179"/>
      <c r="AJ12" s="179"/>
      <c r="AK12" s="179"/>
      <c r="AL12" s="179"/>
      <c r="AM12" s="179"/>
      <c r="AN12" s="179"/>
      <c r="AO12" s="180"/>
      <c r="AP12" s="178" t="s">
        <v>21</v>
      </c>
      <c r="AQ12" s="179"/>
      <c r="AR12" s="179"/>
      <c r="AS12" s="179"/>
      <c r="AT12" s="179"/>
      <c r="AU12" s="179"/>
      <c r="AV12" s="179"/>
      <c r="AW12" s="179"/>
      <c r="AX12" s="180"/>
      <c r="AY12" s="178"/>
      <c r="AZ12" s="179"/>
      <c r="BA12" s="179"/>
      <c r="BB12" s="179"/>
      <c r="BC12" s="179"/>
      <c r="BD12" s="179"/>
      <c r="BE12" s="179"/>
      <c r="BF12" s="179"/>
      <c r="BG12" s="180"/>
      <c r="BH12" s="178" t="s">
        <v>30</v>
      </c>
      <c r="BI12" s="179"/>
      <c r="BJ12" s="179"/>
      <c r="BK12" s="179"/>
      <c r="BL12" s="179"/>
      <c r="BM12" s="179"/>
      <c r="BN12" s="179"/>
      <c r="BO12" s="179"/>
      <c r="BP12" s="180"/>
      <c r="BQ12" s="178" t="s">
        <v>38</v>
      </c>
      <c r="BR12" s="179"/>
      <c r="BS12" s="179"/>
      <c r="BT12" s="179"/>
      <c r="BU12" s="179"/>
      <c r="BV12" s="179"/>
      <c r="BW12" s="179"/>
      <c r="BX12" s="179"/>
      <c r="BY12" s="180"/>
      <c r="BZ12" s="304"/>
      <c r="CA12" s="305"/>
      <c r="CB12" s="305"/>
      <c r="CC12" s="305"/>
      <c r="CD12" s="305"/>
      <c r="CE12" s="305"/>
      <c r="CF12" s="305"/>
      <c r="CG12" s="305"/>
      <c r="CH12" s="305"/>
      <c r="CI12" s="305"/>
      <c r="CJ12" s="306"/>
      <c r="CK12" s="304" t="s">
        <v>53</v>
      </c>
      <c r="CL12" s="305"/>
      <c r="CM12" s="305"/>
      <c r="CN12" s="305"/>
      <c r="CO12" s="305"/>
      <c r="CP12" s="305"/>
      <c r="CQ12" s="305"/>
      <c r="CR12" s="305"/>
      <c r="CS12" s="305"/>
      <c r="CT12" s="305"/>
      <c r="CU12" s="306"/>
    </row>
    <row r="13" spans="1:99" s="4" customFormat="1" ht="12.75">
      <c r="A13" s="178"/>
      <c r="B13" s="179"/>
      <c r="C13" s="180"/>
      <c r="D13" s="178"/>
      <c r="E13" s="179"/>
      <c r="F13" s="179"/>
      <c r="G13" s="179"/>
      <c r="H13" s="179"/>
      <c r="I13" s="179"/>
      <c r="J13" s="179"/>
      <c r="K13" s="179"/>
      <c r="L13" s="179"/>
      <c r="M13" s="178"/>
      <c r="N13" s="179"/>
      <c r="O13" s="179"/>
      <c r="P13" s="179"/>
      <c r="Q13" s="179"/>
      <c r="R13" s="179"/>
      <c r="S13" s="179"/>
      <c r="T13" s="179"/>
      <c r="U13" s="179"/>
      <c r="V13" s="180"/>
      <c r="W13" s="178"/>
      <c r="X13" s="179"/>
      <c r="Y13" s="179"/>
      <c r="Z13" s="179"/>
      <c r="AA13" s="179"/>
      <c r="AB13" s="179"/>
      <c r="AC13" s="179"/>
      <c r="AD13" s="179"/>
      <c r="AE13" s="179"/>
      <c r="AF13" s="180"/>
      <c r="AG13" s="178" t="s">
        <v>5</v>
      </c>
      <c r="AH13" s="179"/>
      <c r="AI13" s="179"/>
      <c r="AJ13" s="179"/>
      <c r="AK13" s="179"/>
      <c r="AL13" s="179"/>
      <c r="AM13" s="179"/>
      <c r="AN13" s="179"/>
      <c r="AO13" s="180"/>
      <c r="AP13" s="178"/>
      <c r="AQ13" s="179"/>
      <c r="AR13" s="179"/>
      <c r="AS13" s="179"/>
      <c r="AT13" s="179"/>
      <c r="AU13" s="179"/>
      <c r="AV13" s="179"/>
      <c r="AW13" s="179"/>
      <c r="AX13" s="180"/>
      <c r="AY13" s="178"/>
      <c r="AZ13" s="179"/>
      <c r="BA13" s="179"/>
      <c r="BB13" s="179"/>
      <c r="BC13" s="179"/>
      <c r="BD13" s="179"/>
      <c r="BE13" s="179"/>
      <c r="BF13" s="179"/>
      <c r="BG13" s="180"/>
      <c r="BH13" s="178"/>
      <c r="BI13" s="179"/>
      <c r="BJ13" s="179"/>
      <c r="BK13" s="179"/>
      <c r="BL13" s="179"/>
      <c r="BM13" s="179"/>
      <c r="BN13" s="179"/>
      <c r="BO13" s="179"/>
      <c r="BP13" s="180"/>
      <c r="BQ13" s="178" t="s">
        <v>29</v>
      </c>
      <c r="BR13" s="179"/>
      <c r="BS13" s="179"/>
      <c r="BT13" s="179"/>
      <c r="BU13" s="179"/>
      <c r="BV13" s="179"/>
      <c r="BW13" s="179"/>
      <c r="BX13" s="179"/>
      <c r="BY13" s="180"/>
      <c r="BZ13" s="304"/>
      <c r="CA13" s="305"/>
      <c r="CB13" s="305"/>
      <c r="CC13" s="305"/>
      <c r="CD13" s="305"/>
      <c r="CE13" s="305"/>
      <c r="CF13" s="305"/>
      <c r="CG13" s="305"/>
      <c r="CH13" s="305"/>
      <c r="CI13" s="305"/>
      <c r="CJ13" s="306"/>
      <c r="CK13" s="304" t="s">
        <v>54</v>
      </c>
      <c r="CL13" s="305"/>
      <c r="CM13" s="305"/>
      <c r="CN13" s="305"/>
      <c r="CO13" s="305"/>
      <c r="CP13" s="305"/>
      <c r="CQ13" s="305"/>
      <c r="CR13" s="305"/>
      <c r="CS13" s="305"/>
      <c r="CT13" s="305"/>
      <c r="CU13" s="306"/>
    </row>
    <row r="14" spans="1:99" s="4" customFormat="1" ht="12.75">
      <c r="A14" s="178"/>
      <c r="B14" s="179"/>
      <c r="C14" s="180"/>
      <c r="D14" s="178"/>
      <c r="E14" s="179"/>
      <c r="F14" s="179"/>
      <c r="G14" s="179"/>
      <c r="H14" s="179"/>
      <c r="I14" s="179"/>
      <c r="J14" s="179"/>
      <c r="K14" s="179"/>
      <c r="L14" s="179"/>
      <c r="M14" s="178"/>
      <c r="N14" s="179"/>
      <c r="O14" s="179"/>
      <c r="P14" s="179"/>
      <c r="Q14" s="179"/>
      <c r="R14" s="179"/>
      <c r="S14" s="179"/>
      <c r="T14" s="179"/>
      <c r="U14" s="179"/>
      <c r="V14" s="180"/>
      <c r="W14" s="178"/>
      <c r="X14" s="179"/>
      <c r="Y14" s="179"/>
      <c r="Z14" s="179"/>
      <c r="AA14" s="179"/>
      <c r="AB14" s="179"/>
      <c r="AC14" s="179"/>
      <c r="AD14" s="179"/>
      <c r="AE14" s="179"/>
      <c r="AF14" s="180"/>
      <c r="AG14" s="178" t="s">
        <v>6</v>
      </c>
      <c r="AH14" s="179"/>
      <c r="AI14" s="179"/>
      <c r="AJ14" s="179"/>
      <c r="AK14" s="179"/>
      <c r="AL14" s="179"/>
      <c r="AM14" s="179"/>
      <c r="AN14" s="179"/>
      <c r="AO14" s="180"/>
      <c r="AP14" s="178"/>
      <c r="AQ14" s="179"/>
      <c r="AR14" s="179"/>
      <c r="AS14" s="179"/>
      <c r="AT14" s="179"/>
      <c r="AU14" s="179"/>
      <c r="AV14" s="179"/>
      <c r="AW14" s="179"/>
      <c r="AX14" s="180"/>
      <c r="AY14" s="178"/>
      <c r="AZ14" s="179"/>
      <c r="BA14" s="179"/>
      <c r="BB14" s="179"/>
      <c r="BC14" s="179"/>
      <c r="BD14" s="179"/>
      <c r="BE14" s="179"/>
      <c r="BF14" s="179"/>
      <c r="BG14" s="180"/>
      <c r="BH14" s="178"/>
      <c r="BI14" s="179"/>
      <c r="BJ14" s="179"/>
      <c r="BK14" s="179"/>
      <c r="BL14" s="179"/>
      <c r="BM14" s="179"/>
      <c r="BN14" s="179"/>
      <c r="BO14" s="179"/>
      <c r="BP14" s="180"/>
      <c r="BQ14" s="178" t="s">
        <v>30</v>
      </c>
      <c r="BR14" s="179"/>
      <c r="BS14" s="179"/>
      <c r="BT14" s="179"/>
      <c r="BU14" s="179"/>
      <c r="BV14" s="179"/>
      <c r="BW14" s="179"/>
      <c r="BX14" s="179"/>
      <c r="BY14" s="180"/>
      <c r="BZ14" s="304"/>
      <c r="CA14" s="305"/>
      <c r="CB14" s="305"/>
      <c r="CC14" s="305"/>
      <c r="CD14" s="305"/>
      <c r="CE14" s="305"/>
      <c r="CF14" s="305"/>
      <c r="CG14" s="305"/>
      <c r="CH14" s="305"/>
      <c r="CI14" s="305"/>
      <c r="CJ14" s="306"/>
      <c r="CK14" s="304" t="s">
        <v>55</v>
      </c>
      <c r="CL14" s="305"/>
      <c r="CM14" s="305"/>
      <c r="CN14" s="305"/>
      <c r="CO14" s="305"/>
      <c r="CP14" s="305"/>
      <c r="CQ14" s="305"/>
      <c r="CR14" s="305"/>
      <c r="CS14" s="305"/>
      <c r="CT14" s="305"/>
      <c r="CU14" s="306"/>
    </row>
    <row r="15" spans="1:99" s="4" customFormat="1" ht="12.75">
      <c r="A15" s="178"/>
      <c r="B15" s="179"/>
      <c r="C15" s="180"/>
      <c r="D15" s="178"/>
      <c r="E15" s="179"/>
      <c r="F15" s="179"/>
      <c r="G15" s="179"/>
      <c r="H15" s="179"/>
      <c r="I15" s="179"/>
      <c r="J15" s="179"/>
      <c r="K15" s="179"/>
      <c r="L15" s="179"/>
      <c r="M15" s="178"/>
      <c r="N15" s="179"/>
      <c r="O15" s="179"/>
      <c r="P15" s="179"/>
      <c r="Q15" s="179"/>
      <c r="R15" s="179"/>
      <c r="S15" s="179"/>
      <c r="T15" s="179"/>
      <c r="U15" s="179"/>
      <c r="V15" s="180"/>
      <c r="W15" s="178"/>
      <c r="X15" s="179"/>
      <c r="Y15" s="179"/>
      <c r="Z15" s="179"/>
      <c r="AA15" s="179"/>
      <c r="AB15" s="179"/>
      <c r="AC15" s="179"/>
      <c r="AD15" s="179"/>
      <c r="AE15" s="179"/>
      <c r="AF15" s="180"/>
      <c r="AG15" s="178"/>
      <c r="AH15" s="179"/>
      <c r="AI15" s="179"/>
      <c r="AJ15" s="179"/>
      <c r="AK15" s="179"/>
      <c r="AL15" s="179"/>
      <c r="AM15" s="179"/>
      <c r="AN15" s="179"/>
      <c r="AO15" s="180"/>
      <c r="AP15" s="178"/>
      <c r="AQ15" s="179"/>
      <c r="AR15" s="179"/>
      <c r="AS15" s="179"/>
      <c r="AT15" s="179"/>
      <c r="AU15" s="179"/>
      <c r="AV15" s="179"/>
      <c r="AW15" s="179"/>
      <c r="AX15" s="180"/>
      <c r="AY15" s="178"/>
      <c r="AZ15" s="179"/>
      <c r="BA15" s="179"/>
      <c r="BB15" s="179"/>
      <c r="BC15" s="179"/>
      <c r="BD15" s="179"/>
      <c r="BE15" s="179"/>
      <c r="BF15" s="179"/>
      <c r="BG15" s="180"/>
      <c r="BH15" s="178"/>
      <c r="BI15" s="179"/>
      <c r="BJ15" s="179"/>
      <c r="BK15" s="179"/>
      <c r="BL15" s="179"/>
      <c r="BM15" s="179"/>
      <c r="BN15" s="179"/>
      <c r="BO15" s="179"/>
      <c r="BP15" s="180"/>
      <c r="BQ15" s="178"/>
      <c r="BR15" s="179"/>
      <c r="BS15" s="179"/>
      <c r="BT15" s="179"/>
      <c r="BU15" s="179"/>
      <c r="BV15" s="179"/>
      <c r="BW15" s="179"/>
      <c r="BX15" s="179"/>
      <c r="BY15" s="180"/>
      <c r="BZ15" s="304"/>
      <c r="CA15" s="305"/>
      <c r="CB15" s="305"/>
      <c r="CC15" s="305"/>
      <c r="CD15" s="305"/>
      <c r="CE15" s="305"/>
      <c r="CF15" s="305"/>
      <c r="CG15" s="305"/>
      <c r="CH15" s="305"/>
      <c r="CI15" s="305"/>
      <c r="CJ15" s="306"/>
      <c r="CK15" s="304" t="s">
        <v>25</v>
      </c>
      <c r="CL15" s="305"/>
      <c r="CM15" s="305"/>
      <c r="CN15" s="305"/>
      <c r="CO15" s="305"/>
      <c r="CP15" s="305"/>
      <c r="CQ15" s="305"/>
      <c r="CR15" s="305"/>
      <c r="CS15" s="305"/>
      <c r="CT15" s="305"/>
      <c r="CU15" s="306"/>
    </row>
    <row r="16" spans="1:99" s="4" customFormat="1" ht="12.75">
      <c r="A16" s="175">
        <v>1</v>
      </c>
      <c r="B16" s="176"/>
      <c r="C16" s="177"/>
      <c r="D16" s="175">
        <v>2</v>
      </c>
      <c r="E16" s="176"/>
      <c r="F16" s="176"/>
      <c r="G16" s="176"/>
      <c r="H16" s="176"/>
      <c r="I16" s="176"/>
      <c r="J16" s="176"/>
      <c r="K16" s="176"/>
      <c r="L16" s="176"/>
      <c r="M16" s="175">
        <v>3</v>
      </c>
      <c r="N16" s="176"/>
      <c r="O16" s="176"/>
      <c r="P16" s="176"/>
      <c r="Q16" s="176"/>
      <c r="R16" s="176"/>
      <c r="S16" s="176"/>
      <c r="T16" s="176"/>
      <c r="U16" s="176"/>
      <c r="V16" s="177"/>
      <c r="W16" s="175">
        <v>4</v>
      </c>
      <c r="X16" s="176"/>
      <c r="Y16" s="176"/>
      <c r="Z16" s="176"/>
      <c r="AA16" s="176"/>
      <c r="AB16" s="176"/>
      <c r="AC16" s="176"/>
      <c r="AD16" s="176"/>
      <c r="AE16" s="176"/>
      <c r="AF16" s="177"/>
      <c r="AG16" s="193">
        <v>5</v>
      </c>
      <c r="AH16" s="176"/>
      <c r="AI16" s="176"/>
      <c r="AJ16" s="176"/>
      <c r="AK16" s="176"/>
      <c r="AL16" s="176"/>
      <c r="AM16" s="176"/>
      <c r="AN16" s="176"/>
      <c r="AO16" s="177"/>
      <c r="AP16" s="175">
        <v>6</v>
      </c>
      <c r="AQ16" s="176"/>
      <c r="AR16" s="176"/>
      <c r="AS16" s="176"/>
      <c r="AT16" s="176"/>
      <c r="AU16" s="176"/>
      <c r="AV16" s="176"/>
      <c r="AW16" s="176"/>
      <c r="AX16" s="177"/>
      <c r="AY16" s="175">
        <v>7</v>
      </c>
      <c r="AZ16" s="176"/>
      <c r="BA16" s="176"/>
      <c r="BB16" s="176"/>
      <c r="BC16" s="176"/>
      <c r="BD16" s="176"/>
      <c r="BE16" s="176"/>
      <c r="BF16" s="176"/>
      <c r="BG16" s="177"/>
      <c r="BH16" s="175">
        <v>8</v>
      </c>
      <c r="BI16" s="176"/>
      <c r="BJ16" s="176"/>
      <c r="BK16" s="176"/>
      <c r="BL16" s="176"/>
      <c r="BM16" s="176"/>
      <c r="BN16" s="176"/>
      <c r="BO16" s="176"/>
      <c r="BP16" s="177"/>
      <c r="BQ16" s="175">
        <v>9</v>
      </c>
      <c r="BR16" s="176"/>
      <c r="BS16" s="176"/>
      <c r="BT16" s="176"/>
      <c r="BU16" s="176"/>
      <c r="BV16" s="176"/>
      <c r="BW16" s="176"/>
      <c r="BX16" s="176"/>
      <c r="BY16" s="177"/>
      <c r="BZ16" s="175">
        <v>10</v>
      </c>
      <c r="CA16" s="176"/>
      <c r="CB16" s="176"/>
      <c r="CC16" s="176"/>
      <c r="CD16" s="176"/>
      <c r="CE16" s="176"/>
      <c r="CF16" s="176"/>
      <c r="CG16" s="176"/>
      <c r="CH16" s="176"/>
      <c r="CI16" s="176"/>
      <c r="CJ16" s="177"/>
      <c r="CK16" s="175">
        <v>11</v>
      </c>
      <c r="CL16" s="176"/>
      <c r="CM16" s="176"/>
      <c r="CN16" s="176"/>
      <c r="CO16" s="176"/>
      <c r="CP16" s="176"/>
      <c r="CQ16" s="176"/>
      <c r="CR16" s="176"/>
      <c r="CS16" s="176"/>
      <c r="CT16" s="176"/>
      <c r="CU16" s="177"/>
    </row>
    <row r="17" spans="1:99" s="4" customFormat="1" ht="66.75" customHeight="1">
      <c r="A17" s="289">
        <v>1</v>
      </c>
      <c r="B17" s="290"/>
      <c r="C17" s="291"/>
      <c r="D17" s="292" t="s">
        <v>666</v>
      </c>
      <c r="E17" s="293"/>
      <c r="F17" s="293"/>
      <c r="G17" s="293"/>
      <c r="H17" s="293"/>
      <c r="I17" s="293"/>
      <c r="J17" s="293"/>
      <c r="K17" s="293"/>
      <c r="L17" s="294"/>
      <c r="M17" s="295" t="s">
        <v>670</v>
      </c>
      <c r="N17" s="296"/>
      <c r="O17" s="296"/>
      <c r="P17" s="296"/>
      <c r="Q17" s="296"/>
      <c r="R17" s="296"/>
      <c r="S17" s="296"/>
      <c r="T17" s="296"/>
      <c r="U17" s="296"/>
      <c r="V17" s="297"/>
      <c r="W17" s="298" t="s">
        <v>385</v>
      </c>
      <c r="X17" s="299"/>
      <c r="Y17" s="299"/>
      <c r="Z17" s="299"/>
      <c r="AA17" s="299"/>
      <c r="AB17" s="299"/>
      <c r="AC17" s="299"/>
      <c r="AD17" s="299"/>
      <c r="AE17" s="299"/>
      <c r="AF17" s="300"/>
      <c r="AG17" s="298" t="s">
        <v>149</v>
      </c>
      <c r="AH17" s="299"/>
      <c r="AI17" s="299"/>
      <c r="AJ17" s="299"/>
      <c r="AK17" s="299"/>
      <c r="AL17" s="299"/>
      <c r="AM17" s="299"/>
      <c r="AN17" s="299"/>
      <c r="AO17" s="300"/>
      <c r="AP17" s="282">
        <v>204649.45</v>
      </c>
      <c r="AQ17" s="259"/>
      <c r="AR17" s="259"/>
      <c r="AS17" s="259"/>
      <c r="AT17" s="260"/>
      <c r="AU17" s="223">
        <v>0</v>
      </c>
      <c r="AV17" s="223"/>
      <c r="AW17" s="223"/>
      <c r="AX17" s="224"/>
      <c r="AY17" s="301"/>
      <c r="AZ17" s="302"/>
      <c r="BA17" s="302"/>
      <c r="BB17" s="302"/>
      <c r="BC17" s="302"/>
      <c r="BD17" s="302"/>
      <c r="BE17" s="302"/>
      <c r="BF17" s="302"/>
      <c r="BG17" s="303"/>
      <c r="BH17" s="283" t="s">
        <v>150</v>
      </c>
      <c r="BI17" s="284"/>
      <c r="BJ17" s="284"/>
      <c r="BK17" s="284"/>
      <c r="BL17" s="284"/>
      <c r="BM17" s="284"/>
      <c r="BN17" s="284"/>
      <c r="BO17" s="284"/>
      <c r="BP17" s="285"/>
      <c r="BQ17" s="286" t="s">
        <v>151</v>
      </c>
      <c r="BR17" s="287"/>
      <c r="BS17" s="287"/>
      <c r="BT17" s="287"/>
      <c r="BU17" s="287"/>
      <c r="BV17" s="287"/>
      <c r="BW17" s="287"/>
      <c r="BX17" s="287"/>
      <c r="BY17" s="288"/>
      <c r="BZ17" s="286" t="s">
        <v>676</v>
      </c>
      <c r="CA17" s="287"/>
      <c r="CB17" s="287"/>
      <c r="CC17" s="287"/>
      <c r="CD17" s="287"/>
      <c r="CE17" s="287"/>
      <c r="CF17" s="287"/>
      <c r="CG17" s="287"/>
      <c r="CH17" s="287"/>
      <c r="CI17" s="287"/>
      <c r="CJ17" s="288"/>
      <c r="CK17" s="289" t="s">
        <v>124</v>
      </c>
      <c r="CL17" s="290"/>
      <c r="CM17" s="290"/>
      <c r="CN17" s="290"/>
      <c r="CO17" s="290"/>
      <c r="CP17" s="290"/>
      <c r="CQ17" s="290"/>
      <c r="CR17" s="290"/>
      <c r="CS17" s="290"/>
      <c r="CT17" s="290"/>
      <c r="CU17" s="291"/>
    </row>
    <row r="18" spans="1:99" s="4" customFormat="1" ht="65.25" customHeight="1">
      <c r="A18" s="289">
        <v>2</v>
      </c>
      <c r="B18" s="290"/>
      <c r="C18" s="291"/>
      <c r="D18" s="292" t="s">
        <v>667</v>
      </c>
      <c r="E18" s="293"/>
      <c r="F18" s="293"/>
      <c r="G18" s="293"/>
      <c r="H18" s="293"/>
      <c r="I18" s="293"/>
      <c r="J18" s="293"/>
      <c r="K18" s="293"/>
      <c r="L18" s="294"/>
      <c r="M18" s="295" t="s">
        <v>671</v>
      </c>
      <c r="N18" s="296"/>
      <c r="O18" s="296"/>
      <c r="P18" s="296"/>
      <c r="Q18" s="296"/>
      <c r="R18" s="296"/>
      <c r="S18" s="296"/>
      <c r="T18" s="296"/>
      <c r="U18" s="296"/>
      <c r="V18" s="297"/>
      <c r="W18" s="298" t="s">
        <v>386</v>
      </c>
      <c r="X18" s="299"/>
      <c r="Y18" s="299"/>
      <c r="Z18" s="299"/>
      <c r="AA18" s="299"/>
      <c r="AB18" s="299"/>
      <c r="AC18" s="299"/>
      <c r="AD18" s="299"/>
      <c r="AE18" s="299"/>
      <c r="AF18" s="300"/>
      <c r="AG18" s="298" t="s">
        <v>149</v>
      </c>
      <c r="AH18" s="299"/>
      <c r="AI18" s="299"/>
      <c r="AJ18" s="299"/>
      <c r="AK18" s="299"/>
      <c r="AL18" s="299"/>
      <c r="AM18" s="299"/>
      <c r="AN18" s="299"/>
      <c r="AO18" s="300"/>
      <c r="AP18" s="282">
        <v>204649.45</v>
      </c>
      <c r="AQ18" s="259"/>
      <c r="AR18" s="259"/>
      <c r="AS18" s="259"/>
      <c r="AT18" s="260"/>
      <c r="AU18" s="223">
        <v>0</v>
      </c>
      <c r="AV18" s="223"/>
      <c r="AW18" s="223"/>
      <c r="AX18" s="224"/>
      <c r="AY18" s="301"/>
      <c r="AZ18" s="302"/>
      <c r="BA18" s="302"/>
      <c r="BB18" s="302"/>
      <c r="BC18" s="302"/>
      <c r="BD18" s="302"/>
      <c r="BE18" s="302"/>
      <c r="BF18" s="302"/>
      <c r="BG18" s="303"/>
      <c r="BH18" s="283" t="s">
        <v>150</v>
      </c>
      <c r="BI18" s="284"/>
      <c r="BJ18" s="284"/>
      <c r="BK18" s="284"/>
      <c r="BL18" s="284"/>
      <c r="BM18" s="284"/>
      <c r="BN18" s="284"/>
      <c r="BO18" s="284"/>
      <c r="BP18" s="285"/>
      <c r="BQ18" s="286" t="s">
        <v>151</v>
      </c>
      <c r="BR18" s="287"/>
      <c r="BS18" s="287"/>
      <c r="BT18" s="287"/>
      <c r="BU18" s="287"/>
      <c r="BV18" s="287"/>
      <c r="BW18" s="287"/>
      <c r="BX18" s="287"/>
      <c r="BY18" s="288"/>
      <c r="BZ18" s="286" t="s">
        <v>676</v>
      </c>
      <c r="CA18" s="287"/>
      <c r="CB18" s="287"/>
      <c r="CC18" s="287"/>
      <c r="CD18" s="287"/>
      <c r="CE18" s="287"/>
      <c r="CF18" s="287"/>
      <c r="CG18" s="287"/>
      <c r="CH18" s="287"/>
      <c r="CI18" s="287"/>
      <c r="CJ18" s="288"/>
      <c r="CK18" s="289"/>
      <c r="CL18" s="290"/>
      <c r="CM18" s="290"/>
      <c r="CN18" s="290"/>
      <c r="CO18" s="290"/>
      <c r="CP18" s="290"/>
      <c r="CQ18" s="290"/>
      <c r="CR18" s="290"/>
      <c r="CS18" s="290"/>
      <c r="CT18" s="290"/>
      <c r="CU18" s="291"/>
    </row>
    <row r="19" spans="1:99" s="31" customFormat="1" ht="67.5" customHeight="1">
      <c r="A19" s="270">
        <v>3</v>
      </c>
      <c r="B19" s="271"/>
      <c r="C19" s="272"/>
      <c r="D19" s="273" t="s">
        <v>664</v>
      </c>
      <c r="E19" s="274"/>
      <c r="F19" s="274"/>
      <c r="G19" s="274"/>
      <c r="H19" s="274"/>
      <c r="I19" s="274"/>
      <c r="J19" s="274"/>
      <c r="K19" s="274"/>
      <c r="L19" s="275"/>
      <c r="M19" s="276" t="s">
        <v>672</v>
      </c>
      <c r="N19" s="277"/>
      <c r="O19" s="277"/>
      <c r="P19" s="277"/>
      <c r="Q19" s="277"/>
      <c r="R19" s="277"/>
      <c r="S19" s="277"/>
      <c r="T19" s="277"/>
      <c r="U19" s="277"/>
      <c r="V19" s="278"/>
      <c r="W19" s="279" t="s">
        <v>145</v>
      </c>
      <c r="X19" s="280"/>
      <c r="Y19" s="280"/>
      <c r="Z19" s="280"/>
      <c r="AA19" s="280"/>
      <c r="AB19" s="280"/>
      <c r="AC19" s="280"/>
      <c r="AD19" s="280"/>
      <c r="AE19" s="280"/>
      <c r="AF19" s="281"/>
      <c r="AG19" s="279" t="s">
        <v>147</v>
      </c>
      <c r="AH19" s="280"/>
      <c r="AI19" s="280"/>
      <c r="AJ19" s="280"/>
      <c r="AK19" s="280"/>
      <c r="AL19" s="280"/>
      <c r="AM19" s="280"/>
      <c r="AN19" s="280"/>
      <c r="AO19" s="281"/>
      <c r="AP19" s="282">
        <v>154870.1</v>
      </c>
      <c r="AQ19" s="259"/>
      <c r="AR19" s="259"/>
      <c r="AS19" s="259"/>
      <c r="AT19" s="260"/>
      <c r="AU19" s="259">
        <v>0</v>
      </c>
      <c r="AV19" s="259"/>
      <c r="AW19" s="259"/>
      <c r="AX19" s="260"/>
      <c r="AY19" s="261">
        <v>154870.1</v>
      </c>
      <c r="AZ19" s="262"/>
      <c r="BA19" s="262"/>
      <c r="BB19" s="262"/>
      <c r="BC19" s="262"/>
      <c r="BD19" s="262"/>
      <c r="BE19" s="262"/>
      <c r="BF19" s="262"/>
      <c r="BG19" s="263"/>
      <c r="BH19" s="264" t="s">
        <v>150</v>
      </c>
      <c r="BI19" s="265"/>
      <c r="BJ19" s="265"/>
      <c r="BK19" s="265"/>
      <c r="BL19" s="265"/>
      <c r="BM19" s="265"/>
      <c r="BN19" s="265"/>
      <c r="BO19" s="265"/>
      <c r="BP19" s="266"/>
      <c r="BQ19" s="267" t="s">
        <v>151</v>
      </c>
      <c r="BR19" s="268"/>
      <c r="BS19" s="268"/>
      <c r="BT19" s="268"/>
      <c r="BU19" s="268"/>
      <c r="BV19" s="268"/>
      <c r="BW19" s="268"/>
      <c r="BX19" s="268"/>
      <c r="BY19" s="269"/>
      <c r="BZ19" s="267" t="s">
        <v>676</v>
      </c>
      <c r="CA19" s="268"/>
      <c r="CB19" s="268"/>
      <c r="CC19" s="268"/>
      <c r="CD19" s="268"/>
      <c r="CE19" s="268"/>
      <c r="CF19" s="268"/>
      <c r="CG19" s="268"/>
      <c r="CH19" s="268"/>
      <c r="CI19" s="268"/>
      <c r="CJ19" s="269"/>
      <c r="CK19" s="245"/>
      <c r="CL19" s="246"/>
      <c r="CM19" s="246"/>
      <c r="CN19" s="246"/>
      <c r="CO19" s="246"/>
      <c r="CP19" s="246"/>
      <c r="CQ19" s="246"/>
      <c r="CR19" s="246"/>
      <c r="CS19" s="246"/>
      <c r="CT19" s="246"/>
      <c r="CU19" s="247"/>
    </row>
    <row r="20" spans="1:99" s="31" customFormat="1" ht="64.5" customHeight="1">
      <c r="A20" s="270">
        <v>4</v>
      </c>
      <c r="B20" s="271"/>
      <c r="C20" s="272"/>
      <c r="D20" s="273" t="s">
        <v>665</v>
      </c>
      <c r="E20" s="274"/>
      <c r="F20" s="274"/>
      <c r="G20" s="274"/>
      <c r="H20" s="274"/>
      <c r="I20" s="274"/>
      <c r="J20" s="274"/>
      <c r="K20" s="274"/>
      <c r="L20" s="275"/>
      <c r="M20" s="276" t="s">
        <v>673</v>
      </c>
      <c r="N20" s="277"/>
      <c r="O20" s="277"/>
      <c r="P20" s="277"/>
      <c r="Q20" s="277"/>
      <c r="R20" s="277"/>
      <c r="S20" s="277"/>
      <c r="T20" s="277"/>
      <c r="U20" s="277"/>
      <c r="V20" s="278"/>
      <c r="W20" s="279" t="s">
        <v>146</v>
      </c>
      <c r="X20" s="280"/>
      <c r="Y20" s="280"/>
      <c r="Z20" s="280"/>
      <c r="AA20" s="280"/>
      <c r="AB20" s="280"/>
      <c r="AC20" s="280"/>
      <c r="AD20" s="280"/>
      <c r="AE20" s="280"/>
      <c r="AF20" s="281"/>
      <c r="AG20" s="279" t="s">
        <v>148</v>
      </c>
      <c r="AH20" s="280"/>
      <c r="AI20" s="280"/>
      <c r="AJ20" s="280"/>
      <c r="AK20" s="280"/>
      <c r="AL20" s="280"/>
      <c r="AM20" s="280"/>
      <c r="AN20" s="280"/>
      <c r="AO20" s="281"/>
      <c r="AP20" s="282">
        <v>179407.96</v>
      </c>
      <c r="AQ20" s="259"/>
      <c r="AR20" s="259"/>
      <c r="AS20" s="259"/>
      <c r="AT20" s="260"/>
      <c r="AU20" s="259">
        <v>0</v>
      </c>
      <c r="AV20" s="259"/>
      <c r="AW20" s="259"/>
      <c r="AX20" s="260"/>
      <c r="AY20" s="261">
        <v>179407.96</v>
      </c>
      <c r="AZ20" s="262"/>
      <c r="BA20" s="262"/>
      <c r="BB20" s="262"/>
      <c r="BC20" s="262"/>
      <c r="BD20" s="262"/>
      <c r="BE20" s="262"/>
      <c r="BF20" s="262"/>
      <c r="BG20" s="263"/>
      <c r="BH20" s="264" t="s">
        <v>150</v>
      </c>
      <c r="BI20" s="265"/>
      <c r="BJ20" s="265"/>
      <c r="BK20" s="265"/>
      <c r="BL20" s="265"/>
      <c r="BM20" s="265"/>
      <c r="BN20" s="265"/>
      <c r="BO20" s="265"/>
      <c r="BP20" s="266"/>
      <c r="BQ20" s="267" t="s">
        <v>151</v>
      </c>
      <c r="BR20" s="268"/>
      <c r="BS20" s="268"/>
      <c r="BT20" s="268"/>
      <c r="BU20" s="268"/>
      <c r="BV20" s="268"/>
      <c r="BW20" s="268"/>
      <c r="BX20" s="268"/>
      <c r="BY20" s="269"/>
      <c r="BZ20" s="267" t="s">
        <v>676</v>
      </c>
      <c r="CA20" s="268"/>
      <c r="CB20" s="268"/>
      <c r="CC20" s="268"/>
      <c r="CD20" s="268"/>
      <c r="CE20" s="268"/>
      <c r="CF20" s="268"/>
      <c r="CG20" s="268"/>
      <c r="CH20" s="268"/>
      <c r="CI20" s="268"/>
      <c r="CJ20" s="269"/>
      <c r="CK20" s="245"/>
      <c r="CL20" s="246"/>
      <c r="CM20" s="246"/>
      <c r="CN20" s="246"/>
      <c r="CO20" s="246"/>
      <c r="CP20" s="246"/>
      <c r="CQ20" s="246"/>
      <c r="CR20" s="246"/>
      <c r="CS20" s="246"/>
      <c r="CT20" s="246"/>
      <c r="CU20" s="247"/>
    </row>
    <row r="21" spans="1:99" s="31" customFormat="1" ht="84" customHeight="1">
      <c r="A21" s="245">
        <v>5</v>
      </c>
      <c r="B21" s="246"/>
      <c r="C21" s="247"/>
      <c r="D21" s="250" t="s">
        <v>663</v>
      </c>
      <c r="E21" s="251"/>
      <c r="F21" s="251"/>
      <c r="G21" s="251"/>
      <c r="H21" s="251"/>
      <c r="I21" s="251"/>
      <c r="J21" s="251"/>
      <c r="K21" s="251"/>
      <c r="L21" s="252"/>
      <c r="M21" s="242" t="s">
        <v>674</v>
      </c>
      <c r="N21" s="243"/>
      <c r="O21" s="243"/>
      <c r="P21" s="243"/>
      <c r="Q21" s="243"/>
      <c r="R21" s="243"/>
      <c r="S21" s="243"/>
      <c r="T21" s="243"/>
      <c r="U21" s="243"/>
      <c r="V21" s="244"/>
      <c r="W21" s="253" t="s">
        <v>668</v>
      </c>
      <c r="X21" s="254"/>
      <c r="Y21" s="254"/>
      <c r="Z21" s="254"/>
      <c r="AA21" s="254"/>
      <c r="AB21" s="254"/>
      <c r="AC21" s="254"/>
      <c r="AD21" s="254"/>
      <c r="AE21" s="254"/>
      <c r="AF21" s="255"/>
      <c r="AG21" s="253" t="s">
        <v>669</v>
      </c>
      <c r="AH21" s="254"/>
      <c r="AI21" s="254"/>
      <c r="AJ21" s="254"/>
      <c r="AK21" s="254"/>
      <c r="AL21" s="254"/>
      <c r="AM21" s="254"/>
      <c r="AN21" s="254"/>
      <c r="AO21" s="255"/>
      <c r="AP21" s="256">
        <v>1164928.05</v>
      </c>
      <c r="AQ21" s="257"/>
      <c r="AR21" s="257"/>
      <c r="AS21" s="257"/>
      <c r="AT21" s="258"/>
      <c r="AU21" s="257"/>
      <c r="AV21" s="257"/>
      <c r="AW21" s="257"/>
      <c r="AX21" s="258"/>
      <c r="AY21" s="236">
        <v>1164928.05</v>
      </c>
      <c r="AZ21" s="237"/>
      <c r="BA21" s="237"/>
      <c r="BB21" s="237"/>
      <c r="BC21" s="237"/>
      <c r="BD21" s="237"/>
      <c r="BE21" s="237"/>
      <c r="BF21" s="237"/>
      <c r="BG21" s="238"/>
      <c r="BH21" s="239" t="s">
        <v>675</v>
      </c>
      <c r="BI21" s="240"/>
      <c r="BJ21" s="240"/>
      <c r="BK21" s="240"/>
      <c r="BL21" s="240"/>
      <c r="BM21" s="240"/>
      <c r="BN21" s="240"/>
      <c r="BO21" s="240"/>
      <c r="BP21" s="241"/>
      <c r="BQ21" s="310" t="s">
        <v>677</v>
      </c>
      <c r="BR21" s="311"/>
      <c r="BS21" s="311"/>
      <c r="BT21" s="311"/>
      <c r="BU21" s="311"/>
      <c r="BV21" s="311"/>
      <c r="BW21" s="311"/>
      <c r="BX21" s="311"/>
      <c r="BY21" s="312"/>
      <c r="BZ21" s="286" t="s">
        <v>676</v>
      </c>
      <c r="CA21" s="287"/>
      <c r="CB21" s="287"/>
      <c r="CC21" s="287"/>
      <c r="CD21" s="287"/>
      <c r="CE21" s="287"/>
      <c r="CF21" s="287"/>
      <c r="CG21" s="287"/>
      <c r="CH21" s="287"/>
      <c r="CI21" s="287"/>
      <c r="CJ21" s="288"/>
      <c r="CK21" s="245"/>
      <c r="CL21" s="246"/>
      <c r="CM21" s="246"/>
      <c r="CN21" s="246"/>
      <c r="CO21" s="246"/>
      <c r="CP21" s="246"/>
      <c r="CQ21" s="246"/>
      <c r="CR21" s="246"/>
      <c r="CS21" s="246"/>
      <c r="CT21" s="246"/>
      <c r="CU21" s="247"/>
    </row>
    <row r="22" spans="1:99" s="31" customFormat="1" ht="72.75" customHeight="1">
      <c r="A22" s="245"/>
      <c r="B22" s="246"/>
      <c r="C22" s="247"/>
      <c r="D22" s="250"/>
      <c r="E22" s="251"/>
      <c r="F22" s="251"/>
      <c r="G22" s="251"/>
      <c r="H22" s="251"/>
      <c r="I22" s="251"/>
      <c r="J22" s="251"/>
      <c r="K22" s="251"/>
      <c r="L22" s="252"/>
      <c r="M22" s="242"/>
      <c r="N22" s="243"/>
      <c r="O22" s="243"/>
      <c r="P22" s="243"/>
      <c r="Q22" s="243"/>
      <c r="R22" s="243"/>
      <c r="S22" s="243"/>
      <c r="T22" s="243"/>
      <c r="U22" s="243"/>
      <c r="V22" s="244"/>
      <c r="W22" s="253"/>
      <c r="X22" s="254"/>
      <c r="Y22" s="254"/>
      <c r="Z22" s="254"/>
      <c r="AA22" s="254"/>
      <c r="AB22" s="254"/>
      <c r="AC22" s="254"/>
      <c r="AD22" s="254"/>
      <c r="AE22" s="254"/>
      <c r="AF22" s="255"/>
      <c r="AG22" s="253"/>
      <c r="AH22" s="254"/>
      <c r="AI22" s="254"/>
      <c r="AJ22" s="254"/>
      <c r="AK22" s="254"/>
      <c r="AL22" s="254"/>
      <c r="AM22" s="254"/>
      <c r="AN22" s="254"/>
      <c r="AO22" s="255"/>
      <c r="AP22" s="256"/>
      <c r="AQ22" s="257"/>
      <c r="AR22" s="257"/>
      <c r="AS22" s="257"/>
      <c r="AT22" s="258"/>
      <c r="AU22" s="257"/>
      <c r="AV22" s="257"/>
      <c r="AW22" s="257"/>
      <c r="AX22" s="258"/>
      <c r="AY22" s="236"/>
      <c r="AZ22" s="237"/>
      <c r="BA22" s="237"/>
      <c r="BB22" s="237"/>
      <c r="BC22" s="237"/>
      <c r="BD22" s="237"/>
      <c r="BE22" s="237"/>
      <c r="BF22" s="237"/>
      <c r="BG22" s="238"/>
      <c r="BH22" s="239"/>
      <c r="BI22" s="240"/>
      <c r="BJ22" s="240"/>
      <c r="BK22" s="240"/>
      <c r="BL22" s="240"/>
      <c r="BM22" s="240"/>
      <c r="BN22" s="240"/>
      <c r="BO22" s="240"/>
      <c r="BP22" s="241"/>
      <c r="BQ22" s="242"/>
      <c r="BR22" s="243"/>
      <c r="BS22" s="243"/>
      <c r="BT22" s="243"/>
      <c r="BU22" s="243"/>
      <c r="BV22" s="243"/>
      <c r="BW22" s="243"/>
      <c r="BX22" s="243"/>
      <c r="BY22" s="244"/>
      <c r="BZ22" s="242"/>
      <c r="CA22" s="243"/>
      <c r="CB22" s="243"/>
      <c r="CC22" s="243"/>
      <c r="CD22" s="243"/>
      <c r="CE22" s="243"/>
      <c r="CF22" s="243"/>
      <c r="CG22" s="243"/>
      <c r="CH22" s="243"/>
      <c r="CI22" s="243"/>
      <c r="CJ22" s="244"/>
      <c r="CK22" s="245"/>
      <c r="CL22" s="246"/>
      <c r="CM22" s="246"/>
      <c r="CN22" s="246"/>
      <c r="CO22" s="246"/>
      <c r="CP22" s="246"/>
      <c r="CQ22" s="246"/>
      <c r="CR22" s="246"/>
      <c r="CS22" s="246"/>
      <c r="CT22" s="246"/>
      <c r="CU22" s="247"/>
    </row>
    <row r="23" spans="1:99" s="31" customFormat="1" ht="72.75" customHeight="1">
      <c r="A23" s="245"/>
      <c r="B23" s="246"/>
      <c r="C23" s="247"/>
      <c r="D23" s="250"/>
      <c r="E23" s="251"/>
      <c r="F23" s="251"/>
      <c r="G23" s="251"/>
      <c r="H23" s="251"/>
      <c r="I23" s="251"/>
      <c r="J23" s="251"/>
      <c r="K23" s="251"/>
      <c r="L23" s="252"/>
      <c r="M23" s="242"/>
      <c r="N23" s="243"/>
      <c r="O23" s="243"/>
      <c r="P23" s="243"/>
      <c r="Q23" s="243"/>
      <c r="R23" s="243"/>
      <c r="S23" s="243"/>
      <c r="T23" s="243"/>
      <c r="U23" s="243"/>
      <c r="V23" s="244"/>
      <c r="W23" s="253"/>
      <c r="X23" s="254"/>
      <c r="Y23" s="254"/>
      <c r="Z23" s="254"/>
      <c r="AA23" s="254"/>
      <c r="AB23" s="254"/>
      <c r="AC23" s="254"/>
      <c r="AD23" s="254"/>
      <c r="AE23" s="254"/>
      <c r="AF23" s="255"/>
      <c r="AG23" s="253"/>
      <c r="AH23" s="254"/>
      <c r="AI23" s="254"/>
      <c r="AJ23" s="254"/>
      <c r="AK23" s="254"/>
      <c r="AL23" s="254"/>
      <c r="AM23" s="254"/>
      <c r="AN23" s="254"/>
      <c r="AO23" s="255"/>
      <c r="AP23" s="256"/>
      <c r="AQ23" s="257"/>
      <c r="AR23" s="257"/>
      <c r="AS23" s="257"/>
      <c r="AT23" s="258"/>
      <c r="AU23" s="257"/>
      <c r="AV23" s="257"/>
      <c r="AW23" s="257"/>
      <c r="AX23" s="258"/>
      <c r="AY23" s="236"/>
      <c r="AZ23" s="237"/>
      <c r="BA23" s="237"/>
      <c r="BB23" s="237"/>
      <c r="BC23" s="237"/>
      <c r="BD23" s="237"/>
      <c r="BE23" s="237"/>
      <c r="BF23" s="237"/>
      <c r="BG23" s="238"/>
      <c r="BH23" s="239"/>
      <c r="BI23" s="240"/>
      <c r="BJ23" s="240"/>
      <c r="BK23" s="240"/>
      <c r="BL23" s="240"/>
      <c r="BM23" s="240"/>
      <c r="BN23" s="240"/>
      <c r="BO23" s="240"/>
      <c r="BP23" s="241"/>
      <c r="BQ23" s="242"/>
      <c r="BR23" s="243"/>
      <c r="BS23" s="243"/>
      <c r="BT23" s="243"/>
      <c r="BU23" s="243"/>
      <c r="BV23" s="243"/>
      <c r="BW23" s="243"/>
      <c r="BX23" s="243"/>
      <c r="BY23" s="244"/>
      <c r="BZ23" s="242"/>
      <c r="CA23" s="243"/>
      <c r="CB23" s="243"/>
      <c r="CC23" s="243"/>
      <c r="CD23" s="243"/>
      <c r="CE23" s="243"/>
      <c r="CF23" s="243"/>
      <c r="CG23" s="243"/>
      <c r="CH23" s="243"/>
      <c r="CI23" s="243"/>
      <c r="CJ23" s="244"/>
      <c r="CK23" s="245"/>
      <c r="CL23" s="246"/>
      <c r="CM23" s="246"/>
      <c r="CN23" s="246"/>
      <c r="CO23" s="246"/>
      <c r="CP23" s="246"/>
      <c r="CQ23" s="246"/>
      <c r="CR23" s="246"/>
      <c r="CS23" s="246"/>
      <c r="CT23" s="246"/>
      <c r="CU23" s="247"/>
    </row>
    <row r="24" spans="42:66" s="4" customFormat="1" ht="12.75">
      <c r="AP24" s="248">
        <f>SUM(AP17:AP23)</f>
        <v>1908505.01</v>
      </c>
      <c r="AQ24" s="249"/>
      <c r="AR24" s="249"/>
      <c r="AS24" s="249"/>
      <c r="AT24" s="249"/>
      <c r="AU24" s="248">
        <f>SUM(AU17:AU23)</f>
        <v>0</v>
      </c>
      <c r="AV24" s="249"/>
      <c r="AW24" s="249"/>
      <c r="AX24" s="249"/>
      <c r="AY24" s="248">
        <f>SUM(AY17:AY23)</f>
        <v>1499206.11</v>
      </c>
      <c r="AZ24" s="249"/>
      <c r="BA24" s="249"/>
      <c r="BB24" s="249"/>
      <c r="BC24" s="249"/>
      <c r="BD24" s="249"/>
      <c r="BE24" s="249"/>
      <c r="BF24" s="249"/>
      <c r="BG24" s="249"/>
      <c r="BN24" s="4" t="s">
        <v>124</v>
      </c>
    </row>
    <row r="25" spans="42:46" s="4" customFormat="1" ht="12.75">
      <c r="AP25" s="213">
        <f>AP24-AY24</f>
        <v>409298.8999999999</v>
      </c>
      <c r="AQ25" s="214"/>
      <c r="AR25" s="214"/>
      <c r="AS25" s="214"/>
      <c r="AT25" s="214"/>
    </row>
    <row r="26" spans="1:99" s="3" customFormat="1" ht="15.75">
      <c r="A26" s="174" t="s">
        <v>56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</row>
    <row r="27" s="4" customFormat="1" ht="12.75"/>
    <row r="28" spans="1:99" s="4" customFormat="1" ht="12.75">
      <c r="A28" s="181" t="s">
        <v>2</v>
      </c>
      <c r="B28" s="182"/>
      <c r="C28" s="183"/>
      <c r="D28" s="181" t="s">
        <v>57</v>
      </c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3"/>
      <c r="X28" s="181" t="s">
        <v>58</v>
      </c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3"/>
      <c r="AN28" s="181" t="s">
        <v>62</v>
      </c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3"/>
      <c r="BC28" s="181" t="s">
        <v>66</v>
      </c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3"/>
      <c r="BR28" s="181" t="s">
        <v>16</v>
      </c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3"/>
      <c r="CG28" s="181" t="s">
        <v>16</v>
      </c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3"/>
    </row>
    <row r="29" spans="1:99" s="4" customFormat="1" ht="12.75">
      <c r="A29" s="178" t="s">
        <v>3</v>
      </c>
      <c r="B29" s="179"/>
      <c r="C29" s="180"/>
      <c r="D29" s="178" t="s">
        <v>6</v>
      </c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80"/>
      <c r="X29" s="178" t="s">
        <v>59</v>
      </c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80"/>
      <c r="AN29" s="178" t="s">
        <v>63</v>
      </c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80"/>
      <c r="BC29" s="178" t="s">
        <v>67</v>
      </c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80"/>
      <c r="BR29" s="178" t="s">
        <v>39</v>
      </c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80"/>
      <c r="CG29" s="178" t="s">
        <v>47</v>
      </c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80"/>
    </row>
    <row r="30" spans="1:99" s="4" customFormat="1" ht="12.75">
      <c r="A30" s="178"/>
      <c r="B30" s="179"/>
      <c r="C30" s="180"/>
      <c r="D30" s="178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80"/>
      <c r="X30" s="178" t="s">
        <v>60</v>
      </c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80"/>
      <c r="AN30" s="178" t="s">
        <v>64</v>
      </c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80"/>
      <c r="BC30" s="178" t="s">
        <v>68</v>
      </c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80"/>
      <c r="BR30" s="178" t="s">
        <v>40</v>
      </c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80"/>
      <c r="CG30" s="178" t="s">
        <v>72</v>
      </c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80"/>
    </row>
    <row r="31" spans="1:99" s="4" customFormat="1" ht="12.75">
      <c r="A31" s="178"/>
      <c r="B31" s="179"/>
      <c r="C31" s="180"/>
      <c r="D31" s="178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80"/>
      <c r="X31" s="178" t="s">
        <v>61</v>
      </c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80"/>
      <c r="AN31" s="178" t="s">
        <v>65</v>
      </c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80"/>
      <c r="BC31" s="178" t="s">
        <v>69</v>
      </c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80"/>
      <c r="BR31" s="178" t="s">
        <v>71</v>
      </c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80"/>
      <c r="CG31" s="178" t="s">
        <v>73</v>
      </c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80"/>
    </row>
    <row r="32" spans="1:99" s="4" customFormat="1" ht="12.75">
      <c r="A32" s="178"/>
      <c r="B32" s="179"/>
      <c r="C32" s="180"/>
      <c r="D32" s="178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80"/>
      <c r="X32" s="178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80"/>
      <c r="AN32" s="178" t="s">
        <v>30</v>
      </c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80"/>
      <c r="BC32" s="178" t="s">
        <v>70</v>
      </c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80"/>
      <c r="BR32" s="178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80"/>
      <c r="CG32" s="178" t="s">
        <v>74</v>
      </c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80"/>
    </row>
    <row r="33" spans="1:99" s="4" customFormat="1" ht="12.75">
      <c r="A33" s="178"/>
      <c r="B33" s="179"/>
      <c r="C33" s="180"/>
      <c r="D33" s="178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80"/>
      <c r="X33" s="178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80"/>
      <c r="AN33" s="178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80"/>
      <c r="BC33" s="178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80"/>
      <c r="BR33" s="178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80"/>
      <c r="CG33" s="178" t="s">
        <v>52</v>
      </c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80"/>
    </row>
    <row r="34" spans="1:99" s="4" customFormat="1" ht="12.75">
      <c r="A34" s="178"/>
      <c r="B34" s="179"/>
      <c r="C34" s="180"/>
      <c r="D34" s="178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80"/>
      <c r="X34" s="178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80"/>
      <c r="AN34" s="178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80"/>
      <c r="BC34" s="178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80"/>
      <c r="BR34" s="178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80"/>
      <c r="CG34" s="178" t="s">
        <v>75</v>
      </c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80"/>
    </row>
    <row r="35" spans="1:99" s="4" customFormat="1" ht="12.75">
      <c r="A35" s="178"/>
      <c r="B35" s="179"/>
      <c r="C35" s="180"/>
      <c r="D35" s="178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80"/>
      <c r="X35" s="178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80"/>
      <c r="AN35" s="178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80"/>
      <c r="BC35" s="178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80"/>
      <c r="BR35" s="178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80"/>
      <c r="CG35" s="178" t="s">
        <v>76</v>
      </c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80"/>
    </row>
    <row r="36" spans="1:99" s="4" customFormat="1" ht="12.75">
      <c r="A36" s="178"/>
      <c r="B36" s="179"/>
      <c r="C36" s="180"/>
      <c r="D36" s="178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80"/>
      <c r="X36" s="178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80"/>
      <c r="AN36" s="178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80"/>
      <c r="BC36" s="178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80"/>
      <c r="BR36" s="178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80"/>
      <c r="CG36" s="178" t="s">
        <v>25</v>
      </c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80"/>
    </row>
    <row r="37" spans="1:99" s="4" customFormat="1" ht="12.75">
      <c r="A37" s="175">
        <v>1</v>
      </c>
      <c r="B37" s="176"/>
      <c r="C37" s="177"/>
      <c r="D37" s="175">
        <v>2</v>
      </c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7"/>
      <c r="X37" s="175">
        <v>3</v>
      </c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7"/>
      <c r="AN37" s="175">
        <v>4</v>
      </c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7"/>
      <c r="BC37" s="175">
        <v>5</v>
      </c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7"/>
      <c r="BR37" s="175">
        <v>6</v>
      </c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7"/>
      <c r="CG37" s="175">
        <v>7</v>
      </c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7"/>
    </row>
    <row r="38" spans="1:99" s="4" customFormat="1" ht="36" customHeight="1">
      <c r="A38" s="207">
        <v>1</v>
      </c>
      <c r="B38" s="208"/>
      <c r="C38" s="209"/>
      <c r="D38" s="230" t="s">
        <v>153</v>
      </c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2"/>
      <c r="X38" s="222">
        <v>180900</v>
      </c>
      <c r="Y38" s="223"/>
      <c r="Z38" s="223"/>
      <c r="AA38" s="223"/>
      <c r="AB38" s="223"/>
      <c r="AC38" s="223"/>
      <c r="AD38" s="223"/>
      <c r="AE38" s="224"/>
      <c r="AF38" s="222">
        <v>0</v>
      </c>
      <c r="AG38" s="223"/>
      <c r="AH38" s="223"/>
      <c r="AI38" s="223"/>
      <c r="AJ38" s="223"/>
      <c r="AK38" s="223"/>
      <c r="AL38" s="223"/>
      <c r="AM38" s="224"/>
      <c r="AN38" s="225">
        <v>40906</v>
      </c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7"/>
      <c r="BC38" s="233" t="s">
        <v>176</v>
      </c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5"/>
      <c r="BR38" s="233" t="s">
        <v>676</v>
      </c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5"/>
      <c r="CG38" s="207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9"/>
    </row>
    <row r="39" spans="1:99" s="4" customFormat="1" ht="36" customHeight="1">
      <c r="A39" s="207">
        <v>2</v>
      </c>
      <c r="B39" s="208"/>
      <c r="C39" s="209"/>
      <c r="D39" s="230" t="s">
        <v>154</v>
      </c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2"/>
      <c r="X39" s="222">
        <v>45000</v>
      </c>
      <c r="Y39" s="223"/>
      <c r="Z39" s="223"/>
      <c r="AA39" s="223"/>
      <c r="AB39" s="223"/>
      <c r="AC39" s="223"/>
      <c r="AD39" s="223"/>
      <c r="AE39" s="224"/>
      <c r="AF39" s="222">
        <v>0</v>
      </c>
      <c r="AG39" s="223"/>
      <c r="AH39" s="223"/>
      <c r="AI39" s="223"/>
      <c r="AJ39" s="223"/>
      <c r="AK39" s="223"/>
      <c r="AL39" s="223"/>
      <c r="AM39" s="224"/>
      <c r="AN39" s="225">
        <v>41116</v>
      </c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7"/>
      <c r="BC39" s="233" t="s">
        <v>167</v>
      </c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5"/>
      <c r="BR39" s="233" t="s">
        <v>676</v>
      </c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5"/>
      <c r="CG39" s="207"/>
      <c r="CH39" s="208"/>
      <c r="CI39" s="208"/>
      <c r="CJ39" s="208"/>
      <c r="CK39" s="208"/>
      <c r="CL39" s="208"/>
      <c r="CM39" s="208"/>
      <c r="CN39" s="208"/>
      <c r="CO39" s="208"/>
      <c r="CP39" s="208"/>
      <c r="CQ39" s="208"/>
      <c r="CR39" s="208"/>
      <c r="CS39" s="208"/>
      <c r="CT39" s="208"/>
      <c r="CU39" s="209"/>
    </row>
    <row r="40" spans="1:99" s="4" customFormat="1" ht="36" customHeight="1">
      <c r="A40" s="207">
        <v>3</v>
      </c>
      <c r="B40" s="208"/>
      <c r="C40" s="209"/>
      <c r="D40" s="230" t="s">
        <v>155</v>
      </c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2"/>
      <c r="X40" s="222">
        <v>497000</v>
      </c>
      <c r="Y40" s="223"/>
      <c r="Z40" s="223"/>
      <c r="AA40" s="223"/>
      <c r="AB40" s="223"/>
      <c r="AC40" s="223"/>
      <c r="AD40" s="223"/>
      <c r="AE40" s="224"/>
      <c r="AF40" s="222">
        <v>0</v>
      </c>
      <c r="AG40" s="223"/>
      <c r="AH40" s="223"/>
      <c r="AI40" s="223"/>
      <c r="AJ40" s="223"/>
      <c r="AK40" s="223"/>
      <c r="AL40" s="223"/>
      <c r="AM40" s="224"/>
      <c r="AN40" s="225">
        <v>41272</v>
      </c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7"/>
      <c r="BC40" s="233" t="s">
        <v>168</v>
      </c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5"/>
      <c r="BR40" s="233" t="s">
        <v>676</v>
      </c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5"/>
      <c r="CG40" s="207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9"/>
    </row>
    <row r="41" spans="1:99" s="4" customFormat="1" ht="36" customHeight="1">
      <c r="A41" s="207">
        <v>4</v>
      </c>
      <c r="B41" s="208"/>
      <c r="C41" s="209"/>
      <c r="D41" s="230" t="s">
        <v>156</v>
      </c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2"/>
      <c r="X41" s="222">
        <v>173128</v>
      </c>
      <c r="Y41" s="223"/>
      <c r="Z41" s="223"/>
      <c r="AA41" s="223"/>
      <c r="AB41" s="223"/>
      <c r="AC41" s="223"/>
      <c r="AD41" s="223"/>
      <c r="AE41" s="224"/>
      <c r="AF41" s="222">
        <v>0</v>
      </c>
      <c r="AG41" s="223"/>
      <c r="AH41" s="223"/>
      <c r="AI41" s="223"/>
      <c r="AJ41" s="223"/>
      <c r="AK41" s="223"/>
      <c r="AL41" s="223"/>
      <c r="AM41" s="224"/>
      <c r="AN41" s="225">
        <v>41272</v>
      </c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7"/>
      <c r="BC41" s="233" t="s">
        <v>169</v>
      </c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5"/>
      <c r="BR41" s="233" t="s">
        <v>676</v>
      </c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5"/>
      <c r="CG41" s="207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9"/>
    </row>
    <row r="42" spans="1:99" s="4" customFormat="1" ht="36" customHeight="1">
      <c r="A42" s="207">
        <v>5</v>
      </c>
      <c r="B42" s="208"/>
      <c r="C42" s="209"/>
      <c r="D42" s="230" t="s">
        <v>157</v>
      </c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2"/>
      <c r="X42" s="222">
        <v>140000</v>
      </c>
      <c r="Y42" s="223"/>
      <c r="Z42" s="223"/>
      <c r="AA42" s="223"/>
      <c r="AB42" s="223"/>
      <c r="AC42" s="223"/>
      <c r="AD42" s="223"/>
      <c r="AE42" s="224"/>
      <c r="AF42" s="222">
        <v>0</v>
      </c>
      <c r="AG42" s="223"/>
      <c r="AH42" s="223"/>
      <c r="AI42" s="223"/>
      <c r="AJ42" s="223"/>
      <c r="AK42" s="223"/>
      <c r="AL42" s="223"/>
      <c r="AM42" s="224"/>
      <c r="AN42" s="225">
        <v>41272</v>
      </c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7"/>
      <c r="BC42" s="233" t="s">
        <v>170</v>
      </c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5"/>
      <c r="BR42" s="233" t="s">
        <v>676</v>
      </c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5"/>
      <c r="CG42" s="207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9"/>
    </row>
    <row r="43" spans="1:99" s="4" customFormat="1" ht="38.25" customHeight="1">
      <c r="A43" s="207">
        <v>6</v>
      </c>
      <c r="B43" s="208"/>
      <c r="C43" s="209"/>
      <c r="D43" s="230" t="s">
        <v>158</v>
      </c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2"/>
      <c r="X43" s="222">
        <v>70983</v>
      </c>
      <c r="Y43" s="223"/>
      <c r="Z43" s="223"/>
      <c r="AA43" s="223"/>
      <c r="AB43" s="223"/>
      <c r="AC43" s="223"/>
      <c r="AD43" s="223"/>
      <c r="AE43" s="224"/>
      <c r="AF43" s="222">
        <v>0</v>
      </c>
      <c r="AG43" s="223"/>
      <c r="AH43" s="223"/>
      <c r="AI43" s="223"/>
      <c r="AJ43" s="223"/>
      <c r="AK43" s="223"/>
      <c r="AL43" s="223"/>
      <c r="AM43" s="224"/>
      <c r="AN43" s="225">
        <v>41272</v>
      </c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7"/>
      <c r="BC43" s="233" t="s">
        <v>171</v>
      </c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5"/>
      <c r="BR43" s="233" t="s">
        <v>676</v>
      </c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5"/>
      <c r="CG43" s="207"/>
      <c r="CH43" s="208"/>
      <c r="CI43" s="208"/>
      <c r="CJ43" s="208"/>
      <c r="CK43" s="208"/>
      <c r="CL43" s="208"/>
      <c r="CM43" s="208"/>
      <c r="CN43" s="208"/>
      <c r="CO43" s="208"/>
      <c r="CP43" s="208"/>
      <c r="CQ43" s="208"/>
      <c r="CR43" s="208"/>
      <c r="CS43" s="208"/>
      <c r="CT43" s="208"/>
      <c r="CU43" s="209"/>
    </row>
    <row r="44" spans="1:99" s="4" customFormat="1" ht="38.25" customHeight="1">
      <c r="A44" s="207">
        <v>7</v>
      </c>
      <c r="B44" s="208"/>
      <c r="C44" s="209"/>
      <c r="D44" s="230" t="s">
        <v>159</v>
      </c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2"/>
      <c r="X44" s="222">
        <v>177000</v>
      </c>
      <c r="Y44" s="223"/>
      <c r="Z44" s="223"/>
      <c r="AA44" s="223"/>
      <c r="AB44" s="223"/>
      <c r="AC44" s="223"/>
      <c r="AD44" s="223"/>
      <c r="AE44" s="224"/>
      <c r="AF44" s="222">
        <v>0</v>
      </c>
      <c r="AG44" s="223"/>
      <c r="AH44" s="223"/>
      <c r="AI44" s="223"/>
      <c r="AJ44" s="223"/>
      <c r="AK44" s="223"/>
      <c r="AL44" s="223"/>
      <c r="AM44" s="224"/>
      <c r="AN44" s="225">
        <v>41272</v>
      </c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7"/>
      <c r="BC44" s="233" t="s">
        <v>175</v>
      </c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5"/>
      <c r="BR44" s="233" t="s">
        <v>676</v>
      </c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5"/>
      <c r="CG44" s="207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08"/>
      <c r="CU44" s="209"/>
    </row>
    <row r="45" spans="1:99" s="4" customFormat="1" ht="38.25" customHeight="1">
      <c r="A45" s="207">
        <v>8</v>
      </c>
      <c r="B45" s="208"/>
      <c r="C45" s="209"/>
      <c r="D45" s="230" t="s">
        <v>160</v>
      </c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2"/>
      <c r="X45" s="222">
        <v>158407</v>
      </c>
      <c r="Y45" s="223"/>
      <c r="Z45" s="223"/>
      <c r="AA45" s="223"/>
      <c r="AB45" s="223"/>
      <c r="AC45" s="223"/>
      <c r="AD45" s="223"/>
      <c r="AE45" s="224"/>
      <c r="AF45" s="222">
        <v>0</v>
      </c>
      <c r="AG45" s="223"/>
      <c r="AH45" s="223"/>
      <c r="AI45" s="223"/>
      <c r="AJ45" s="223"/>
      <c r="AK45" s="223"/>
      <c r="AL45" s="223"/>
      <c r="AM45" s="224"/>
      <c r="AN45" s="225">
        <v>41272</v>
      </c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7"/>
      <c r="BC45" s="233" t="s">
        <v>172</v>
      </c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5"/>
      <c r="BR45" s="233" t="s">
        <v>676</v>
      </c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  <c r="CE45" s="234"/>
      <c r="CF45" s="235"/>
      <c r="CG45" s="207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9"/>
    </row>
    <row r="46" spans="1:99" s="4" customFormat="1" ht="38.25" customHeight="1">
      <c r="A46" s="207">
        <v>9</v>
      </c>
      <c r="B46" s="208"/>
      <c r="C46" s="209"/>
      <c r="D46" s="230" t="s">
        <v>161</v>
      </c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2"/>
      <c r="X46" s="222">
        <v>214114</v>
      </c>
      <c r="Y46" s="223"/>
      <c r="Z46" s="223"/>
      <c r="AA46" s="223"/>
      <c r="AB46" s="223"/>
      <c r="AC46" s="223"/>
      <c r="AD46" s="223"/>
      <c r="AE46" s="224"/>
      <c r="AF46" s="222">
        <v>0</v>
      </c>
      <c r="AG46" s="223"/>
      <c r="AH46" s="223"/>
      <c r="AI46" s="223"/>
      <c r="AJ46" s="223"/>
      <c r="AK46" s="223"/>
      <c r="AL46" s="223"/>
      <c r="AM46" s="224"/>
      <c r="AN46" s="225">
        <v>41272</v>
      </c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7"/>
      <c r="BC46" s="233" t="s">
        <v>173</v>
      </c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5"/>
      <c r="BR46" s="233" t="s">
        <v>676</v>
      </c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5"/>
      <c r="CG46" s="207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9"/>
    </row>
    <row r="47" spans="1:99" s="4" customFormat="1" ht="38.25" customHeight="1">
      <c r="A47" s="207">
        <v>10</v>
      </c>
      <c r="B47" s="208"/>
      <c r="C47" s="209"/>
      <c r="D47" s="230" t="s">
        <v>162</v>
      </c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2"/>
      <c r="X47" s="222">
        <v>140992</v>
      </c>
      <c r="Y47" s="223"/>
      <c r="Z47" s="223"/>
      <c r="AA47" s="223"/>
      <c r="AB47" s="223"/>
      <c r="AC47" s="223"/>
      <c r="AD47" s="223"/>
      <c r="AE47" s="224"/>
      <c r="AF47" s="222">
        <v>0</v>
      </c>
      <c r="AG47" s="223"/>
      <c r="AH47" s="223"/>
      <c r="AI47" s="223"/>
      <c r="AJ47" s="223"/>
      <c r="AK47" s="223"/>
      <c r="AL47" s="223"/>
      <c r="AM47" s="224"/>
      <c r="AN47" s="225">
        <v>41635</v>
      </c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7"/>
      <c r="BC47" s="233" t="s">
        <v>174</v>
      </c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5"/>
      <c r="BR47" s="233" t="s">
        <v>676</v>
      </c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5"/>
      <c r="CG47" s="207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  <c r="CT47" s="208"/>
      <c r="CU47" s="209"/>
    </row>
    <row r="48" spans="1:99" s="4" customFormat="1" ht="38.25" customHeight="1">
      <c r="A48" s="207">
        <v>11</v>
      </c>
      <c r="B48" s="208"/>
      <c r="C48" s="209"/>
      <c r="D48" s="230" t="s">
        <v>163</v>
      </c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2"/>
      <c r="X48" s="222">
        <v>246918</v>
      </c>
      <c r="Y48" s="223"/>
      <c r="Z48" s="223"/>
      <c r="AA48" s="223"/>
      <c r="AB48" s="223"/>
      <c r="AC48" s="223"/>
      <c r="AD48" s="223"/>
      <c r="AE48" s="224"/>
      <c r="AF48" s="222">
        <v>0</v>
      </c>
      <c r="AG48" s="223"/>
      <c r="AH48" s="223"/>
      <c r="AI48" s="223"/>
      <c r="AJ48" s="223"/>
      <c r="AK48" s="223"/>
      <c r="AL48" s="223"/>
      <c r="AM48" s="224"/>
      <c r="AN48" s="225">
        <v>41968</v>
      </c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7"/>
      <c r="BC48" s="233" t="s">
        <v>383</v>
      </c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5"/>
      <c r="BR48" s="233" t="s">
        <v>676</v>
      </c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5"/>
      <c r="CG48" s="207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9"/>
    </row>
    <row r="49" spans="1:99" s="4" customFormat="1" ht="38.25" customHeight="1">
      <c r="A49" s="207">
        <v>12</v>
      </c>
      <c r="B49" s="208"/>
      <c r="C49" s="209"/>
      <c r="D49" s="230" t="s">
        <v>164</v>
      </c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2"/>
      <c r="X49" s="222">
        <v>350000</v>
      </c>
      <c r="Y49" s="223"/>
      <c r="Z49" s="223"/>
      <c r="AA49" s="223"/>
      <c r="AB49" s="223"/>
      <c r="AC49" s="223"/>
      <c r="AD49" s="223"/>
      <c r="AE49" s="224"/>
      <c r="AF49" s="222">
        <v>350000</v>
      </c>
      <c r="AG49" s="223"/>
      <c r="AH49" s="223"/>
      <c r="AI49" s="223"/>
      <c r="AJ49" s="223"/>
      <c r="AK49" s="223"/>
      <c r="AL49" s="223"/>
      <c r="AM49" s="224"/>
      <c r="AN49" s="225">
        <v>39916</v>
      </c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7"/>
      <c r="BC49" s="233" t="s">
        <v>177</v>
      </c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5"/>
      <c r="BR49" s="233" t="s">
        <v>676</v>
      </c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  <c r="CE49" s="234"/>
      <c r="CF49" s="235"/>
      <c r="CG49" s="207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9"/>
    </row>
    <row r="50" spans="1:99" s="4" customFormat="1" ht="38.25" customHeight="1">
      <c r="A50" s="207">
        <v>13</v>
      </c>
      <c r="B50" s="208"/>
      <c r="C50" s="209"/>
      <c r="D50" s="230" t="s">
        <v>165</v>
      </c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2"/>
      <c r="X50" s="222">
        <v>598113</v>
      </c>
      <c r="Y50" s="223"/>
      <c r="Z50" s="223"/>
      <c r="AA50" s="223"/>
      <c r="AB50" s="223"/>
      <c r="AC50" s="223"/>
      <c r="AD50" s="223"/>
      <c r="AE50" s="224"/>
      <c r="AF50" s="222">
        <v>0</v>
      </c>
      <c r="AG50" s="223"/>
      <c r="AH50" s="223"/>
      <c r="AI50" s="223"/>
      <c r="AJ50" s="223"/>
      <c r="AK50" s="223"/>
      <c r="AL50" s="223"/>
      <c r="AM50" s="224"/>
      <c r="AN50" s="225">
        <v>42361</v>
      </c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7"/>
      <c r="BC50" s="233" t="s">
        <v>178</v>
      </c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5"/>
      <c r="BR50" s="233" t="s">
        <v>676</v>
      </c>
      <c r="BS50" s="234"/>
      <c r="BT50" s="234"/>
      <c r="BU50" s="234"/>
      <c r="BV50" s="234"/>
      <c r="BW50" s="234"/>
      <c r="BX50" s="234"/>
      <c r="BY50" s="234"/>
      <c r="BZ50" s="234"/>
      <c r="CA50" s="234"/>
      <c r="CB50" s="234"/>
      <c r="CC50" s="234"/>
      <c r="CD50" s="234"/>
      <c r="CE50" s="234"/>
      <c r="CF50" s="235"/>
      <c r="CG50" s="207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9"/>
    </row>
    <row r="51" spans="1:99" s="4" customFormat="1" ht="38.25" customHeight="1">
      <c r="A51" s="207">
        <v>14</v>
      </c>
      <c r="B51" s="208"/>
      <c r="C51" s="209"/>
      <c r="D51" s="230" t="s">
        <v>166</v>
      </c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2"/>
      <c r="X51" s="222">
        <v>337075.2</v>
      </c>
      <c r="Y51" s="223"/>
      <c r="Z51" s="223"/>
      <c r="AA51" s="223"/>
      <c r="AB51" s="223"/>
      <c r="AC51" s="223"/>
      <c r="AD51" s="223"/>
      <c r="AE51" s="224"/>
      <c r="AF51" s="222">
        <v>337072.2</v>
      </c>
      <c r="AG51" s="223"/>
      <c r="AH51" s="223"/>
      <c r="AI51" s="223"/>
      <c r="AJ51" s="223"/>
      <c r="AK51" s="223"/>
      <c r="AL51" s="223"/>
      <c r="AM51" s="224"/>
      <c r="AN51" s="225">
        <v>42628</v>
      </c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7"/>
      <c r="BC51" s="233" t="s">
        <v>179</v>
      </c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5"/>
      <c r="BR51" s="233" t="s">
        <v>676</v>
      </c>
      <c r="BS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4"/>
      <c r="CE51" s="234"/>
      <c r="CF51" s="235"/>
      <c r="CG51" s="207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9"/>
    </row>
    <row r="52" spans="1:99" s="4" customFormat="1" ht="15" customHeight="1">
      <c r="A52" s="207"/>
      <c r="B52" s="208"/>
      <c r="C52" s="209"/>
      <c r="D52" s="207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9"/>
      <c r="X52" s="210"/>
      <c r="Y52" s="210"/>
      <c r="Z52" s="210"/>
      <c r="AA52" s="210"/>
      <c r="AB52" s="210"/>
      <c r="AC52" s="210"/>
      <c r="AD52" s="210"/>
      <c r="AE52" s="210"/>
      <c r="AF52" s="210"/>
      <c r="AG52" s="211"/>
      <c r="AH52" s="211"/>
      <c r="AI52" s="211"/>
      <c r="AJ52" s="211"/>
      <c r="AK52" s="211"/>
      <c r="AL52" s="211"/>
      <c r="AM52" s="211"/>
      <c r="AN52" s="219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1"/>
      <c r="BC52" s="207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9"/>
      <c r="BR52" s="207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9"/>
      <c r="CG52" s="207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9"/>
    </row>
    <row r="53" spans="1:99" s="4" customFormat="1" ht="15" customHeight="1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10"/>
      <c r="Y53" s="210"/>
      <c r="Z53" s="210"/>
      <c r="AA53" s="210"/>
      <c r="AB53" s="210"/>
      <c r="AC53" s="210"/>
      <c r="AD53" s="210"/>
      <c r="AE53" s="210"/>
      <c r="AF53" s="210"/>
      <c r="AG53" s="211"/>
      <c r="AH53" s="211"/>
      <c r="AI53" s="211"/>
      <c r="AJ53" s="211"/>
      <c r="AK53" s="211"/>
      <c r="AL53" s="21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</row>
    <row r="54" spans="1:99" s="4" customFormat="1" ht="15" customHeight="1">
      <c r="A54" s="228"/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15">
        <f>SUM(X38:X51)</f>
        <v>3329630.2</v>
      </c>
      <c r="Y54" s="215"/>
      <c r="Z54" s="215"/>
      <c r="AA54" s="215"/>
      <c r="AB54" s="215"/>
      <c r="AC54" s="215"/>
      <c r="AD54" s="215"/>
      <c r="AE54" s="215"/>
      <c r="AF54" s="215">
        <f>SUM(AF38:AF51)</f>
        <v>687072.2</v>
      </c>
      <c r="AG54" s="216"/>
      <c r="AH54" s="216"/>
      <c r="AI54" s="216"/>
      <c r="AJ54" s="216"/>
      <c r="AK54" s="216"/>
      <c r="AL54" s="216"/>
      <c r="AM54" s="216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8"/>
      <c r="CH54" s="228"/>
      <c r="CI54" s="228"/>
      <c r="CJ54" s="228"/>
      <c r="CK54" s="228"/>
      <c r="CL54" s="228"/>
      <c r="CM54" s="228"/>
      <c r="CN54" s="228"/>
      <c r="CO54" s="228"/>
      <c r="CP54" s="228"/>
      <c r="CQ54" s="228"/>
      <c r="CR54" s="228"/>
      <c r="CS54" s="228"/>
      <c r="CT54" s="228"/>
      <c r="CU54" s="228"/>
    </row>
    <row r="55" spans="24:31" s="4" customFormat="1" ht="12.75">
      <c r="X55" s="217">
        <f>X54-AF54</f>
        <v>2642558</v>
      </c>
      <c r="Y55" s="218"/>
      <c r="Z55" s="218"/>
      <c r="AA55" s="218"/>
      <c r="AB55" s="218"/>
      <c r="AC55" s="218"/>
      <c r="AD55" s="218"/>
      <c r="AE55" s="218"/>
    </row>
    <row r="56" s="4" customFormat="1" ht="12.75"/>
    <row r="57" spans="1:99" s="3" customFormat="1" ht="15.75">
      <c r="A57" s="174" t="s">
        <v>77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</row>
    <row r="58" s="4" customFormat="1" ht="12.75"/>
    <row r="59" spans="1:99" s="4" customFormat="1" ht="12.75">
      <c r="A59" s="181" t="s">
        <v>2</v>
      </c>
      <c r="B59" s="182"/>
      <c r="C59" s="182"/>
      <c r="D59" s="183"/>
      <c r="E59" s="181" t="s">
        <v>85</v>
      </c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3"/>
      <c r="AQ59" s="181" t="s">
        <v>87</v>
      </c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3"/>
      <c r="BW59" s="181" t="s">
        <v>78</v>
      </c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3"/>
    </row>
    <row r="60" spans="1:99" s="4" customFormat="1" ht="12.75">
      <c r="A60" s="178" t="s">
        <v>3</v>
      </c>
      <c r="B60" s="179"/>
      <c r="C60" s="179"/>
      <c r="D60" s="180"/>
      <c r="E60" s="178" t="s">
        <v>86</v>
      </c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80"/>
      <c r="AQ60" s="178" t="s">
        <v>88</v>
      </c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80"/>
      <c r="BW60" s="178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80"/>
    </row>
    <row r="61" spans="1:99" s="4" customFormat="1" ht="12.75">
      <c r="A61" s="178"/>
      <c r="B61" s="179"/>
      <c r="C61" s="179"/>
      <c r="D61" s="180"/>
      <c r="E61" s="178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80"/>
      <c r="AQ61" s="178" t="s">
        <v>89</v>
      </c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80"/>
      <c r="BW61" s="178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80"/>
    </row>
    <row r="62" spans="1:99" s="4" customFormat="1" ht="12.75">
      <c r="A62" s="178"/>
      <c r="B62" s="179"/>
      <c r="C62" s="179"/>
      <c r="D62" s="180"/>
      <c r="E62" s="200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2"/>
      <c r="AQ62" s="200" t="s">
        <v>90</v>
      </c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2"/>
      <c r="BW62" s="178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80"/>
    </row>
    <row r="63" spans="1:99" s="4" customFormat="1" ht="12.75">
      <c r="A63" s="175">
        <v>1</v>
      </c>
      <c r="B63" s="176"/>
      <c r="C63" s="176"/>
      <c r="D63" s="177"/>
      <c r="E63" s="175">
        <v>2</v>
      </c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7"/>
      <c r="AQ63" s="178">
        <v>3</v>
      </c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80"/>
      <c r="BW63" s="175">
        <v>4</v>
      </c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7"/>
    </row>
    <row r="64" spans="1:99" s="4" customFormat="1" ht="15" customHeight="1">
      <c r="A64" s="194"/>
      <c r="B64" s="195"/>
      <c r="C64" s="195"/>
      <c r="D64" s="196"/>
      <c r="E64" s="194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6"/>
      <c r="AQ64" s="194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6"/>
      <c r="BW64" s="197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9"/>
    </row>
    <row r="65" spans="1:99" s="4" customFormat="1" ht="15" customHeight="1">
      <c r="A65" s="194"/>
      <c r="B65" s="195"/>
      <c r="C65" s="195"/>
      <c r="D65" s="196"/>
      <c r="E65" s="194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6"/>
      <c r="AQ65" s="194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6"/>
      <c r="BW65" s="197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9"/>
    </row>
    <row r="66" spans="1:99" s="4" customFormat="1" ht="15" customHeight="1">
      <c r="A66" s="194"/>
      <c r="B66" s="195"/>
      <c r="C66" s="195"/>
      <c r="D66" s="196"/>
      <c r="E66" s="194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6"/>
      <c r="AQ66" s="194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6"/>
      <c r="BW66" s="197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9"/>
    </row>
    <row r="67" spans="1:99" s="4" customFormat="1" ht="15" customHeight="1">
      <c r="A67" s="194"/>
      <c r="B67" s="195"/>
      <c r="C67" s="195"/>
      <c r="D67" s="196"/>
      <c r="E67" s="194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6"/>
      <c r="AQ67" s="194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6"/>
      <c r="BW67" s="197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S67" s="198"/>
      <c r="CT67" s="198"/>
      <c r="CU67" s="199"/>
    </row>
    <row r="68" s="4" customFormat="1" ht="12.75"/>
    <row r="69" s="4" customFormat="1" ht="12.75"/>
    <row r="70" spans="1:99" s="3" customFormat="1" ht="15.75">
      <c r="A70" s="174" t="s">
        <v>79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</row>
    <row r="71" s="4" customFormat="1" ht="12.75"/>
    <row r="72" spans="1:99" s="4" customFormat="1" ht="12.75">
      <c r="A72" s="181" t="s">
        <v>2</v>
      </c>
      <c r="B72" s="182"/>
      <c r="C72" s="182"/>
      <c r="D72" s="183"/>
      <c r="E72" s="181" t="s">
        <v>80</v>
      </c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3"/>
      <c r="BA72" s="181" t="s">
        <v>82</v>
      </c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3"/>
    </row>
    <row r="73" spans="1:99" s="4" customFormat="1" ht="12.75">
      <c r="A73" s="178" t="s">
        <v>3</v>
      </c>
      <c r="B73" s="179"/>
      <c r="C73" s="179"/>
      <c r="D73" s="180"/>
      <c r="E73" s="178" t="s">
        <v>81</v>
      </c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80"/>
      <c r="BA73" s="178" t="s">
        <v>83</v>
      </c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80"/>
    </row>
    <row r="74" spans="1:99" s="4" customFormat="1" ht="12.75">
      <c r="A74" s="178"/>
      <c r="B74" s="179"/>
      <c r="C74" s="179"/>
      <c r="D74" s="180"/>
      <c r="E74" s="178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80"/>
      <c r="BA74" s="178" t="s">
        <v>84</v>
      </c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80"/>
    </row>
    <row r="75" spans="1:99" s="4" customFormat="1" ht="12.75">
      <c r="A75" s="175">
        <v>1</v>
      </c>
      <c r="B75" s="176"/>
      <c r="C75" s="176"/>
      <c r="D75" s="177"/>
      <c r="E75" s="175">
        <v>2</v>
      </c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7"/>
      <c r="BA75" s="175">
        <v>3</v>
      </c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7"/>
    </row>
    <row r="76" spans="1:99" s="4" customFormat="1" ht="15" customHeight="1">
      <c r="A76" s="194"/>
      <c r="B76" s="195"/>
      <c r="C76" s="195"/>
      <c r="D76" s="196"/>
      <c r="E76" s="194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6"/>
      <c r="BA76" s="197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9"/>
    </row>
    <row r="77" spans="1:99" s="4" customFormat="1" ht="15" customHeight="1">
      <c r="A77" s="194"/>
      <c r="B77" s="195"/>
      <c r="C77" s="195"/>
      <c r="D77" s="196"/>
      <c r="E77" s="194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6"/>
      <c r="BA77" s="197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9"/>
    </row>
    <row r="78" spans="1:99" s="4" customFormat="1" ht="15" customHeight="1">
      <c r="A78" s="194"/>
      <c r="B78" s="195"/>
      <c r="C78" s="195"/>
      <c r="D78" s="196"/>
      <c r="E78" s="194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6"/>
      <c r="BA78" s="197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8"/>
      <c r="CL78" s="198"/>
      <c r="CM78" s="198"/>
      <c r="CN78" s="198"/>
      <c r="CO78" s="198"/>
      <c r="CP78" s="198"/>
      <c r="CQ78" s="198"/>
      <c r="CR78" s="198"/>
      <c r="CS78" s="198"/>
      <c r="CT78" s="198"/>
      <c r="CU78" s="199"/>
    </row>
    <row r="79" spans="1:99" s="4" customFormat="1" ht="15" customHeight="1">
      <c r="A79" s="194"/>
      <c r="B79" s="195"/>
      <c r="C79" s="195"/>
      <c r="D79" s="196"/>
      <c r="E79" s="194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6"/>
      <c r="BA79" s="197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  <c r="BZ79" s="198"/>
      <c r="CA79" s="198"/>
      <c r="CB79" s="198"/>
      <c r="CC79" s="198"/>
      <c r="CD79" s="198"/>
      <c r="CE79" s="198"/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  <c r="CQ79" s="198"/>
      <c r="CR79" s="198"/>
      <c r="CS79" s="198"/>
      <c r="CT79" s="198"/>
      <c r="CU79" s="199"/>
    </row>
    <row r="80" s="4" customFormat="1" ht="12.75"/>
    <row r="81" s="4" customFormat="1" ht="12.75"/>
    <row r="82" spans="1:99" s="3" customFormat="1" ht="15.75">
      <c r="A82" s="174" t="s">
        <v>91</v>
      </c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  <c r="CE82" s="174"/>
      <c r="CF82" s="174"/>
      <c r="CG82" s="174"/>
      <c r="CH82" s="174"/>
      <c r="CI82" s="174"/>
      <c r="CJ82" s="174"/>
      <c r="CK82" s="174"/>
      <c r="CL82" s="174"/>
      <c r="CM82" s="174"/>
      <c r="CN82" s="174"/>
      <c r="CO82" s="174"/>
      <c r="CP82" s="174"/>
      <c r="CQ82" s="174"/>
      <c r="CR82" s="174"/>
      <c r="CS82" s="174"/>
      <c r="CT82" s="174"/>
      <c r="CU82" s="174"/>
    </row>
    <row r="83" spans="1:99" s="3" customFormat="1" ht="15.75">
      <c r="A83" s="174" t="s">
        <v>92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74"/>
      <c r="BS83" s="174"/>
      <c r="BT83" s="174"/>
      <c r="BU83" s="174"/>
      <c r="BV83" s="174"/>
      <c r="BW83" s="174"/>
      <c r="BX83" s="174"/>
      <c r="BY83" s="174"/>
      <c r="BZ83" s="174"/>
      <c r="CA83" s="174"/>
      <c r="CB83" s="174"/>
      <c r="CC83" s="174"/>
      <c r="CD83" s="174"/>
      <c r="CE83" s="174"/>
      <c r="CF83" s="174"/>
      <c r="CG83" s="174"/>
      <c r="CH83" s="174"/>
      <c r="CI83" s="174"/>
      <c r="CJ83" s="174"/>
      <c r="CK83" s="174"/>
      <c r="CL83" s="174"/>
      <c r="CM83" s="174"/>
      <c r="CN83" s="174"/>
      <c r="CO83" s="174"/>
      <c r="CP83" s="174"/>
      <c r="CQ83" s="174"/>
      <c r="CR83" s="174"/>
      <c r="CS83" s="174"/>
      <c r="CT83" s="174"/>
      <c r="CU83" s="174"/>
    </row>
    <row r="84" spans="1:99" s="3" customFormat="1" ht="15.75">
      <c r="A84" s="174" t="s">
        <v>93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4"/>
      <c r="CI84" s="174"/>
      <c r="CJ84" s="174"/>
      <c r="CK84" s="174"/>
      <c r="CL84" s="174"/>
      <c r="CM84" s="174"/>
      <c r="CN84" s="174"/>
      <c r="CO84" s="174"/>
      <c r="CP84" s="174"/>
      <c r="CQ84" s="174"/>
      <c r="CR84" s="174"/>
      <c r="CS84" s="174"/>
      <c r="CT84" s="174"/>
      <c r="CU84" s="174"/>
    </row>
    <row r="85" s="2" customFormat="1" ht="8.25"/>
    <row r="86" spans="1:99" s="3" customFormat="1" ht="15.75">
      <c r="A86" s="174" t="s">
        <v>94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174"/>
    </row>
    <row r="87" s="4" customFormat="1" ht="12.75"/>
    <row r="88" spans="1:99" s="4" customFormat="1" ht="12.75">
      <c r="A88" s="181" t="s">
        <v>2</v>
      </c>
      <c r="B88" s="182"/>
      <c r="C88" s="183"/>
      <c r="D88" s="181" t="s">
        <v>95</v>
      </c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1" t="s">
        <v>99</v>
      </c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3"/>
      <c r="AL88" s="181" t="s">
        <v>100</v>
      </c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3"/>
      <c r="AZ88" s="181" t="s">
        <v>106</v>
      </c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3"/>
      <c r="BO88" s="181" t="s">
        <v>113</v>
      </c>
      <c r="BP88" s="182"/>
      <c r="BQ88" s="182"/>
      <c r="BR88" s="182"/>
      <c r="BS88" s="182"/>
      <c r="BT88" s="182"/>
      <c r="BU88" s="182"/>
      <c r="BV88" s="182"/>
      <c r="BW88" s="182"/>
      <c r="BX88" s="182"/>
      <c r="BY88" s="183"/>
      <c r="BZ88" s="181" t="s">
        <v>121</v>
      </c>
      <c r="CA88" s="182"/>
      <c r="CB88" s="182"/>
      <c r="CC88" s="182"/>
      <c r="CD88" s="182"/>
      <c r="CE88" s="182"/>
      <c r="CF88" s="182"/>
      <c r="CG88" s="182"/>
      <c r="CH88" s="182"/>
      <c r="CI88" s="182"/>
      <c r="CJ88" s="183"/>
      <c r="CK88" s="181" t="s">
        <v>115</v>
      </c>
      <c r="CL88" s="182"/>
      <c r="CM88" s="182"/>
      <c r="CN88" s="182"/>
      <c r="CO88" s="182"/>
      <c r="CP88" s="182"/>
      <c r="CQ88" s="182"/>
      <c r="CR88" s="182"/>
      <c r="CS88" s="182"/>
      <c r="CT88" s="182"/>
      <c r="CU88" s="183"/>
    </row>
    <row r="89" spans="1:99" s="4" customFormat="1" ht="12.75">
      <c r="A89" s="178" t="s">
        <v>3</v>
      </c>
      <c r="B89" s="179"/>
      <c r="C89" s="180"/>
      <c r="D89" s="178" t="s">
        <v>96</v>
      </c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8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80"/>
      <c r="AL89" s="178" t="s">
        <v>101</v>
      </c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80"/>
      <c r="AZ89" s="178" t="s">
        <v>107</v>
      </c>
      <c r="BA89" s="179"/>
      <c r="BB89" s="179"/>
      <c r="BC89" s="179"/>
      <c r="BD89" s="179"/>
      <c r="BE89" s="179"/>
      <c r="BF89" s="179"/>
      <c r="BG89" s="179"/>
      <c r="BH89" s="179"/>
      <c r="BI89" s="179"/>
      <c r="BJ89" s="179"/>
      <c r="BK89" s="179"/>
      <c r="BL89" s="179"/>
      <c r="BM89" s="179"/>
      <c r="BN89" s="180"/>
      <c r="BO89" s="178" t="s">
        <v>118</v>
      </c>
      <c r="BP89" s="179"/>
      <c r="BQ89" s="179"/>
      <c r="BR89" s="179"/>
      <c r="BS89" s="179"/>
      <c r="BT89" s="179"/>
      <c r="BU89" s="179"/>
      <c r="BV89" s="179"/>
      <c r="BW89" s="179"/>
      <c r="BX89" s="179"/>
      <c r="BY89" s="180"/>
      <c r="BZ89" s="178" t="s">
        <v>17</v>
      </c>
      <c r="CA89" s="179"/>
      <c r="CB89" s="179"/>
      <c r="CC89" s="179"/>
      <c r="CD89" s="179"/>
      <c r="CE89" s="179"/>
      <c r="CF89" s="179"/>
      <c r="CG89" s="179"/>
      <c r="CH89" s="179"/>
      <c r="CI89" s="179"/>
      <c r="CJ89" s="180"/>
      <c r="CK89" s="178" t="s">
        <v>116</v>
      </c>
      <c r="CL89" s="179"/>
      <c r="CM89" s="179"/>
      <c r="CN89" s="179"/>
      <c r="CO89" s="179"/>
      <c r="CP89" s="179"/>
      <c r="CQ89" s="179"/>
      <c r="CR89" s="179"/>
      <c r="CS89" s="179"/>
      <c r="CT89" s="179"/>
      <c r="CU89" s="180"/>
    </row>
    <row r="90" spans="1:99" s="4" customFormat="1" ht="12.75">
      <c r="A90" s="178"/>
      <c r="B90" s="179"/>
      <c r="C90" s="180"/>
      <c r="D90" s="178" t="s">
        <v>97</v>
      </c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8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80"/>
      <c r="AL90" s="178" t="s">
        <v>102</v>
      </c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80"/>
      <c r="AZ90" s="178" t="s">
        <v>108</v>
      </c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80"/>
      <c r="BO90" s="178"/>
      <c r="BP90" s="179"/>
      <c r="BQ90" s="179"/>
      <c r="BR90" s="179"/>
      <c r="BS90" s="179"/>
      <c r="BT90" s="179"/>
      <c r="BU90" s="179"/>
      <c r="BV90" s="179"/>
      <c r="BW90" s="179"/>
      <c r="BX90" s="179"/>
      <c r="BY90" s="180"/>
      <c r="BZ90" s="178" t="s">
        <v>120</v>
      </c>
      <c r="CA90" s="179"/>
      <c r="CB90" s="179"/>
      <c r="CC90" s="179"/>
      <c r="CD90" s="179"/>
      <c r="CE90" s="179"/>
      <c r="CF90" s="179"/>
      <c r="CG90" s="179"/>
      <c r="CH90" s="179"/>
      <c r="CI90" s="179"/>
      <c r="CJ90" s="180"/>
      <c r="CK90" s="178" t="s">
        <v>117</v>
      </c>
      <c r="CL90" s="179"/>
      <c r="CM90" s="179"/>
      <c r="CN90" s="179"/>
      <c r="CO90" s="179"/>
      <c r="CP90" s="179"/>
      <c r="CQ90" s="179"/>
      <c r="CR90" s="179"/>
      <c r="CS90" s="179"/>
      <c r="CT90" s="179"/>
      <c r="CU90" s="180"/>
    </row>
    <row r="91" spans="1:99" s="4" customFormat="1" ht="12.75">
      <c r="A91" s="178"/>
      <c r="B91" s="179"/>
      <c r="C91" s="180"/>
      <c r="D91" s="178" t="s">
        <v>98</v>
      </c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8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80"/>
      <c r="AL91" s="178" t="s">
        <v>103</v>
      </c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80"/>
      <c r="AZ91" s="178" t="s">
        <v>109</v>
      </c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80"/>
      <c r="BO91" s="178"/>
      <c r="BP91" s="179"/>
      <c r="BQ91" s="179"/>
      <c r="BR91" s="179"/>
      <c r="BS91" s="179"/>
      <c r="BT91" s="179"/>
      <c r="BU91" s="179"/>
      <c r="BV91" s="179"/>
      <c r="BW91" s="179"/>
      <c r="BX91" s="179"/>
      <c r="BY91" s="180"/>
      <c r="BZ91" s="178" t="s">
        <v>18</v>
      </c>
      <c r="CA91" s="179"/>
      <c r="CB91" s="179"/>
      <c r="CC91" s="179"/>
      <c r="CD91" s="179"/>
      <c r="CE91" s="179"/>
      <c r="CF91" s="179"/>
      <c r="CG91" s="179"/>
      <c r="CH91" s="179"/>
      <c r="CI91" s="179"/>
      <c r="CJ91" s="180"/>
      <c r="CK91" s="178"/>
      <c r="CL91" s="179"/>
      <c r="CM91" s="179"/>
      <c r="CN91" s="179"/>
      <c r="CO91" s="179"/>
      <c r="CP91" s="179"/>
      <c r="CQ91" s="179"/>
      <c r="CR91" s="179"/>
      <c r="CS91" s="179"/>
      <c r="CT91" s="179"/>
      <c r="CU91" s="180"/>
    </row>
    <row r="92" spans="1:99" s="4" customFormat="1" ht="12.75">
      <c r="A92" s="178"/>
      <c r="B92" s="179"/>
      <c r="C92" s="180"/>
      <c r="D92" s="178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8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80"/>
      <c r="AL92" s="178" t="s">
        <v>104</v>
      </c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80"/>
      <c r="AZ92" s="178" t="s">
        <v>110</v>
      </c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79"/>
      <c r="BN92" s="180"/>
      <c r="BO92" s="178"/>
      <c r="BP92" s="179"/>
      <c r="BQ92" s="179"/>
      <c r="BR92" s="179"/>
      <c r="BS92" s="179"/>
      <c r="BT92" s="179"/>
      <c r="BU92" s="179"/>
      <c r="BV92" s="179"/>
      <c r="BW92" s="179"/>
      <c r="BX92" s="179"/>
      <c r="BY92" s="180"/>
      <c r="BZ92" s="178" t="s">
        <v>119</v>
      </c>
      <c r="CA92" s="179"/>
      <c r="CB92" s="179"/>
      <c r="CC92" s="179"/>
      <c r="CD92" s="179"/>
      <c r="CE92" s="179"/>
      <c r="CF92" s="179"/>
      <c r="CG92" s="179"/>
      <c r="CH92" s="179"/>
      <c r="CI92" s="179"/>
      <c r="CJ92" s="180"/>
      <c r="CK92" s="178"/>
      <c r="CL92" s="179"/>
      <c r="CM92" s="179"/>
      <c r="CN92" s="179"/>
      <c r="CO92" s="179"/>
      <c r="CP92" s="179"/>
      <c r="CQ92" s="179"/>
      <c r="CR92" s="179"/>
      <c r="CS92" s="179"/>
      <c r="CT92" s="179"/>
      <c r="CU92" s="180"/>
    </row>
    <row r="93" spans="1:99" s="4" customFormat="1" ht="12.75">
      <c r="A93" s="178"/>
      <c r="B93" s="179"/>
      <c r="C93" s="180"/>
      <c r="D93" s="178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8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80"/>
      <c r="AL93" s="178" t="s">
        <v>105</v>
      </c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80"/>
      <c r="AZ93" s="178" t="s">
        <v>111</v>
      </c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80"/>
      <c r="BO93" s="178"/>
      <c r="BP93" s="179"/>
      <c r="BQ93" s="179"/>
      <c r="BR93" s="179"/>
      <c r="BS93" s="179"/>
      <c r="BT93" s="179"/>
      <c r="BU93" s="179"/>
      <c r="BV93" s="179"/>
      <c r="BW93" s="179"/>
      <c r="BX93" s="179"/>
      <c r="BY93" s="180"/>
      <c r="BZ93" s="178" t="s">
        <v>114</v>
      </c>
      <c r="CA93" s="179"/>
      <c r="CB93" s="179"/>
      <c r="CC93" s="179"/>
      <c r="CD93" s="179"/>
      <c r="CE93" s="179"/>
      <c r="CF93" s="179"/>
      <c r="CG93" s="179"/>
      <c r="CH93" s="179"/>
      <c r="CI93" s="179"/>
      <c r="CJ93" s="180"/>
      <c r="CK93" s="178"/>
      <c r="CL93" s="179"/>
      <c r="CM93" s="179"/>
      <c r="CN93" s="179"/>
      <c r="CO93" s="179"/>
      <c r="CP93" s="179"/>
      <c r="CQ93" s="179"/>
      <c r="CR93" s="179"/>
      <c r="CS93" s="179"/>
      <c r="CT93" s="179"/>
      <c r="CU93" s="180"/>
    </row>
    <row r="94" spans="1:99" s="4" customFormat="1" ht="12.75">
      <c r="A94" s="178"/>
      <c r="B94" s="179"/>
      <c r="C94" s="180"/>
      <c r="D94" s="178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8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80"/>
      <c r="AL94" s="178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80"/>
      <c r="AZ94" s="178" t="s">
        <v>112</v>
      </c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80"/>
      <c r="BO94" s="178"/>
      <c r="BP94" s="179"/>
      <c r="BQ94" s="179"/>
      <c r="BR94" s="179"/>
      <c r="BS94" s="179"/>
      <c r="BT94" s="179"/>
      <c r="BU94" s="179"/>
      <c r="BV94" s="179"/>
      <c r="BW94" s="179"/>
      <c r="BX94" s="179"/>
      <c r="BY94" s="180"/>
      <c r="BZ94" s="178"/>
      <c r="CA94" s="179"/>
      <c r="CB94" s="179"/>
      <c r="CC94" s="179"/>
      <c r="CD94" s="179"/>
      <c r="CE94" s="179"/>
      <c r="CF94" s="179"/>
      <c r="CG94" s="179"/>
      <c r="CH94" s="179"/>
      <c r="CI94" s="179"/>
      <c r="CJ94" s="180"/>
      <c r="CK94" s="178"/>
      <c r="CL94" s="179"/>
      <c r="CM94" s="179"/>
      <c r="CN94" s="179"/>
      <c r="CO94" s="179"/>
      <c r="CP94" s="179"/>
      <c r="CQ94" s="179"/>
      <c r="CR94" s="179"/>
      <c r="CS94" s="179"/>
      <c r="CT94" s="179"/>
      <c r="CU94" s="180"/>
    </row>
    <row r="95" spans="1:99" s="4" customFormat="1" ht="12.75">
      <c r="A95" s="175">
        <v>1</v>
      </c>
      <c r="B95" s="176"/>
      <c r="C95" s="177"/>
      <c r="D95" s="175">
        <v>2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5">
        <v>3</v>
      </c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7"/>
      <c r="AL95" s="175">
        <v>4</v>
      </c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7"/>
      <c r="AZ95" s="193">
        <v>5</v>
      </c>
      <c r="BA95" s="176"/>
      <c r="BB95" s="176"/>
      <c r="BC95" s="176"/>
      <c r="BD95" s="176"/>
      <c r="BE95" s="176"/>
      <c r="BF95" s="176"/>
      <c r="BG95" s="176"/>
      <c r="BH95" s="176"/>
      <c r="BI95" s="176"/>
      <c r="BJ95" s="176"/>
      <c r="BK95" s="176"/>
      <c r="BL95" s="176"/>
      <c r="BM95" s="176"/>
      <c r="BN95" s="177"/>
      <c r="BO95" s="175">
        <v>6</v>
      </c>
      <c r="BP95" s="176"/>
      <c r="BQ95" s="176"/>
      <c r="BR95" s="176"/>
      <c r="BS95" s="176"/>
      <c r="BT95" s="176"/>
      <c r="BU95" s="176"/>
      <c r="BV95" s="176"/>
      <c r="BW95" s="176"/>
      <c r="BX95" s="176"/>
      <c r="BY95" s="177"/>
      <c r="BZ95" s="175">
        <v>7</v>
      </c>
      <c r="CA95" s="176"/>
      <c r="CB95" s="176"/>
      <c r="CC95" s="176"/>
      <c r="CD95" s="176"/>
      <c r="CE95" s="176"/>
      <c r="CF95" s="176"/>
      <c r="CG95" s="176"/>
      <c r="CH95" s="176"/>
      <c r="CI95" s="176"/>
      <c r="CJ95" s="177"/>
      <c r="CK95" s="175">
        <v>8</v>
      </c>
      <c r="CL95" s="176"/>
      <c r="CM95" s="176"/>
      <c r="CN95" s="176"/>
      <c r="CO95" s="176"/>
      <c r="CP95" s="176"/>
      <c r="CQ95" s="176"/>
      <c r="CR95" s="176"/>
      <c r="CS95" s="176"/>
      <c r="CT95" s="176"/>
      <c r="CU95" s="177"/>
    </row>
    <row r="96" spans="1:99" s="4" customFormat="1" ht="15" customHeight="1">
      <c r="A96" s="190"/>
      <c r="B96" s="191"/>
      <c r="C96" s="192"/>
      <c r="D96" s="190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0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2"/>
      <c r="AL96" s="184"/>
      <c r="AM96" s="185"/>
      <c r="AN96" s="185"/>
      <c r="AO96" s="185"/>
      <c r="AP96" s="185"/>
      <c r="AQ96" s="185"/>
      <c r="AR96" s="185"/>
      <c r="AS96" s="185"/>
      <c r="AT96" s="185"/>
      <c r="AU96" s="185"/>
      <c r="AV96" s="185"/>
      <c r="AW96" s="185"/>
      <c r="AX96" s="185"/>
      <c r="AY96" s="186"/>
      <c r="AZ96" s="184"/>
      <c r="BA96" s="185"/>
      <c r="BB96" s="185"/>
      <c r="BC96" s="185"/>
      <c r="BD96" s="185"/>
      <c r="BE96" s="185"/>
      <c r="BF96" s="185"/>
      <c r="BG96" s="185"/>
      <c r="BH96" s="185"/>
      <c r="BI96" s="185"/>
      <c r="BJ96" s="185"/>
      <c r="BK96" s="185"/>
      <c r="BL96" s="185"/>
      <c r="BM96" s="185"/>
      <c r="BN96" s="186"/>
      <c r="BO96" s="203"/>
      <c r="BP96" s="204"/>
      <c r="BQ96" s="204"/>
      <c r="BR96" s="204"/>
      <c r="BS96" s="204"/>
      <c r="BT96" s="204"/>
      <c r="BU96" s="204"/>
      <c r="BV96" s="204"/>
      <c r="BW96" s="204"/>
      <c r="BX96" s="204"/>
      <c r="BY96" s="205"/>
      <c r="BZ96" s="203"/>
      <c r="CA96" s="204"/>
      <c r="CB96" s="204"/>
      <c r="CC96" s="204"/>
      <c r="CD96" s="204"/>
      <c r="CE96" s="204"/>
      <c r="CF96" s="204"/>
      <c r="CG96" s="204"/>
      <c r="CH96" s="204"/>
      <c r="CI96" s="204"/>
      <c r="CJ96" s="205"/>
      <c r="CK96" s="203"/>
      <c r="CL96" s="204"/>
      <c r="CM96" s="204"/>
      <c r="CN96" s="204"/>
      <c r="CO96" s="204"/>
      <c r="CP96" s="204"/>
      <c r="CQ96" s="204"/>
      <c r="CR96" s="204"/>
      <c r="CS96" s="204"/>
      <c r="CT96" s="204"/>
      <c r="CU96" s="205"/>
    </row>
    <row r="97" spans="1:99" s="4" customFormat="1" ht="15" customHeight="1">
      <c r="A97" s="190"/>
      <c r="B97" s="191"/>
      <c r="C97" s="192"/>
      <c r="D97" s="190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0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2"/>
      <c r="AL97" s="184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6"/>
      <c r="AZ97" s="184"/>
      <c r="BA97" s="185"/>
      <c r="BB97" s="185"/>
      <c r="BC97" s="185"/>
      <c r="BD97" s="185"/>
      <c r="BE97" s="185"/>
      <c r="BF97" s="185"/>
      <c r="BG97" s="185"/>
      <c r="BH97" s="185"/>
      <c r="BI97" s="185"/>
      <c r="BJ97" s="185"/>
      <c r="BK97" s="185"/>
      <c r="BL97" s="185"/>
      <c r="BM97" s="185"/>
      <c r="BN97" s="186"/>
      <c r="BO97" s="203"/>
      <c r="BP97" s="204"/>
      <c r="BQ97" s="204"/>
      <c r="BR97" s="204"/>
      <c r="BS97" s="204"/>
      <c r="BT97" s="204"/>
      <c r="BU97" s="204"/>
      <c r="BV97" s="204"/>
      <c r="BW97" s="204"/>
      <c r="BX97" s="204"/>
      <c r="BY97" s="205"/>
      <c r="BZ97" s="203"/>
      <c r="CA97" s="204"/>
      <c r="CB97" s="204"/>
      <c r="CC97" s="204"/>
      <c r="CD97" s="204"/>
      <c r="CE97" s="204"/>
      <c r="CF97" s="204"/>
      <c r="CG97" s="204"/>
      <c r="CH97" s="204"/>
      <c r="CI97" s="204"/>
      <c r="CJ97" s="205"/>
      <c r="CK97" s="203"/>
      <c r="CL97" s="204"/>
      <c r="CM97" s="204"/>
      <c r="CN97" s="204"/>
      <c r="CO97" s="204"/>
      <c r="CP97" s="204"/>
      <c r="CQ97" s="204"/>
      <c r="CR97" s="204"/>
      <c r="CS97" s="204"/>
      <c r="CT97" s="204"/>
      <c r="CU97" s="205"/>
    </row>
    <row r="98" spans="1:99" s="4" customFormat="1" ht="15" customHeight="1">
      <c r="A98" s="190"/>
      <c r="B98" s="191"/>
      <c r="C98" s="192"/>
      <c r="D98" s="190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0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2"/>
      <c r="AL98" s="184"/>
      <c r="AM98" s="185"/>
      <c r="AN98" s="185"/>
      <c r="AO98" s="185"/>
      <c r="AP98" s="185"/>
      <c r="AQ98" s="185"/>
      <c r="AR98" s="185"/>
      <c r="AS98" s="185"/>
      <c r="AT98" s="185"/>
      <c r="AU98" s="185"/>
      <c r="AV98" s="185"/>
      <c r="AW98" s="185"/>
      <c r="AX98" s="185"/>
      <c r="AY98" s="186"/>
      <c r="AZ98" s="184"/>
      <c r="BA98" s="185"/>
      <c r="BB98" s="185"/>
      <c r="BC98" s="185"/>
      <c r="BD98" s="185"/>
      <c r="BE98" s="185"/>
      <c r="BF98" s="185"/>
      <c r="BG98" s="185"/>
      <c r="BH98" s="185"/>
      <c r="BI98" s="185"/>
      <c r="BJ98" s="185"/>
      <c r="BK98" s="185"/>
      <c r="BL98" s="185"/>
      <c r="BM98" s="185"/>
      <c r="BN98" s="186"/>
      <c r="BO98" s="203"/>
      <c r="BP98" s="204"/>
      <c r="BQ98" s="204"/>
      <c r="BR98" s="204"/>
      <c r="BS98" s="204"/>
      <c r="BT98" s="204"/>
      <c r="BU98" s="204"/>
      <c r="BV98" s="204"/>
      <c r="BW98" s="204"/>
      <c r="BX98" s="204"/>
      <c r="BY98" s="205"/>
      <c r="BZ98" s="203"/>
      <c r="CA98" s="204"/>
      <c r="CB98" s="204"/>
      <c r="CC98" s="204"/>
      <c r="CD98" s="204"/>
      <c r="CE98" s="204"/>
      <c r="CF98" s="204"/>
      <c r="CG98" s="204"/>
      <c r="CH98" s="204"/>
      <c r="CI98" s="204"/>
      <c r="CJ98" s="205"/>
      <c r="CK98" s="203"/>
      <c r="CL98" s="204"/>
      <c r="CM98" s="204"/>
      <c r="CN98" s="204"/>
      <c r="CO98" s="204"/>
      <c r="CP98" s="204"/>
      <c r="CQ98" s="204"/>
      <c r="CR98" s="204"/>
      <c r="CS98" s="204"/>
      <c r="CT98" s="204"/>
      <c r="CU98" s="205"/>
    </row>
    <row r="99" spans="1:99" s="4" customFormat="1" ht="15" customHeight="1">
      <c r="A99" s="190"/>
      <c r="B99" s="191"/>
      <c r="C99" s="192"/>
      <c r="D99" s="190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0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2"/>
      <c r="AL99" s="184"/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6"/>
      <c r="AZ99" s="184"/>
      <c r="BA99" s="185"/>
      <c r="BB99" s="185"/>
      <c r="BC99" s="185"/>
      <c r="BD99" s="185"/>
      <c r="BE99" s="185"/>
      <c r="BF99" s="185"/>
      <c r="BG99" s="185"/>
      <c r="BH99" s="185"/>
      <c r="BI99" s="185"/>
      <c r="BJ99" s="185"/>
      <c r="BK99" s="185"/>
      <c r="BL99" s="185"/>
      <c r="BM99" s="185"/>
      <c r="BN99" s="186"/>
      <c r="BO99" s="203"/>
      <c r="BP99" s="204"/>
      <c r="BQ99" s="204"/>
      <c r="BR99" s="204"/>
      <c r="BS99" s="204"/>
      <c r="BT99" s="204"/>
      <c r="BU99" s="204"/>
      <c r="BV99" s="204"/>
      <c r="BW99" s="204"/>
      <c r="BX99" s="204"/>
      <c r="BY99" s="205"/>
      <c r="BZ99" s="203"/>
      <c r="CA99" s="204"/>
      <c r="CB99" s="204"/>
      <c r="CC99" s="204"/>
      <c r="CD99" s="204"/>
      <c r="CE99" s="204"/>
      <c r="CF99" s="204"/>
      <c r="CG99" s="204"/>
      <c r="CH99" s="204"/>
      <c r="CI99" s="204"/>
      <c r="CJ99" s="205"/>
      <c r="CK99" s="203"/>
      <c r="CL99" s="204"/>
      <c r="CM99" s="204"/>
      <c r="CN99" s="204"/>
      <c r="CO99" s="204"/>
      <c r="CP99" s="204"/>
      <c r="CQ99" s="204"/>
      <c r="CR99" s="204"/>
      <c r="CS99" s="204"/>
      <c r="CT99" s="204"/>
      <c r="CU99" s="205"/>
    </row>
    <row r="100" s="4" customFormat="1" ht="12.75"/>
    <row r="101" s="4" customFormat="1" ht="12.75"/>
    <row r="102" spans="1:99" s="3" customFormat="1" ht="15.75">
      <c r="A102" s="174" t="s">
        <v>122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4"/>
      <c r="BN102" s="174"/>
      <c r="BO102" s="174"/>
      <c r="BP102" s="174"/>
      <c r="BQ102" s="174"/>
      <c r="BR102" s="174"/>
      <c r="BS102" s="174"/>
      <c r="BT102" s="174"/>
      <c r="BU102" s="174"/>
      <c r="BV102" s="174"/>
      <c r="BW102" s="174"/>
      <c r="BX102" s="174"/>
      <c r="BY102" s="174"/>
      <c r="BZ102" s="174"/>
      <c r="CA102" s="174"/>
      <c r="CB102" s="174"/>
      <c r="CC102" s="174"/>
      <c r="CD102" s="174"/>
      <c r="CE102" s="174"/>
      <c r="CF102" s="174"/>
      <c r="CG102" s="174"/>
      <c r="CH102" s="174"/>
      <c r="CI102" s="174"/>
      <c r="CJ102" s="174"/>
      <c r="CK102" s="174"/>
      <c r="CL102" s="174"/>
      <c r="CM102" s="174"/>
      <c r="CN102" s="174"/>
      <c r="CO102" s="174"/>
      <c r="CP102" s="174"/>
      <c r="CQ102" s="174"/>
      <c r="CR102" s="174"/>
      <c r="CS102" s="174"/>
      <c r="CT102" s="174"/>
      <c r="CU102" s="174"/>
    </row>
    <row r="103" s="4" customFormat="1" ht="12.75"/>
    <row r="104" spans="1:99" s="4" customFormat="1" ht="12.75">
      <c r="A104" s="181" t="s">
        <v>2</v>
      </c>
      <c r="B104" s="182"/>
      <c r="C104" s="183"/>
      <c r="D104" s="181" t="s">
        <v>95</v>
      </c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1" t="s">
        <v>99</v>
      </c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3"/>
      <c r="AP104" s="181" t="s">
        <v>100</v>
      </c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  <c r="BE104" s="183"/>
      <c r="BF104" s="181" t="s">
        <v>106</v>
      </c>
      <c r="BG104" s="182"/>
      <c r="BH104" s="182"/>
      <c r="BI104" s="182"/>
      <c r="BJ104" s="182"/>
      <c r="BK104" s="182"/>
      <c r="BL104" s="182"/>
      <c r="BM104" s="182"/>
      <c r="BN104" s="182"/>
      <c r="BO104" s="182"/>
      <c r="BP104" s="182"/>
      <c r="BQ104" s="182"/>
      <c r="BR104" s="182"/>
      <c r="BS104" s="182"/>
      <c r="BT104" s="182"/>
      <c r="BU104" s="183"/>
      <c r="BV104" s="181" t="s">
        <v>128</v>
      </c>
      <c r="BW104" s="182"/>
      <c r="BX104" s="182"/>
      <c r="BY104" s="182"/>
      <c r="BZ104" s="182"/>
      <c r="CA104" s="182"/>
      <c r="CB104" s="182"/>
      <c r="CC104" s="182"/>
      <c r="CD104" s="182"/>
      <c r="CE104" s="182"/>
      <c r="CF104" s="182"/>
      <c r="CG104" s="182"/>
      <c r="CH104" s="183"/>
      <c r="CI104" s="181" t="s">
        <v>115</v>
      </c>
      <c r="CJ104" s="182"/>
      <c r="CK104" s="182"/>
      <c r="CL104" s="182"/>
      <c r="CM104" s="182"/>
      <c r="CN104" s="182"/>
      <c r="CO104" s="182"/>
      <c r="CP104" s="182"/>
      <c r="CQ104" s="182"/>
      <c r="CR104" s="182"/>
      <c r="CS104" s="182"/>
      <c r="CT104" s="182"/>
      <c r="CU104" s="183"/>
    </row>
    <row r="105" spans="1:99" s="4" customFormat="1" ht="12.75">
      <c r="A105" s="178" t="s">
        <v>3</v>
      </c>
      <c r="B105" s="179"/>
      <c r="C105" s="180"/>
      <c r="D105" s="178" t="s">
        <v>123</v>
      </c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8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80"/>
      <c r="AP105" s="178" t="s">
        <v>101</v>
      </c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80"/>
      <c r="BF105" s="178" t="s">
        <v>107</v>
      </c>
      <c r="BG105" s="179"/>
      <c r="BH105" s="179"/>
      <c r="BI105" s="179"/>
      <c r="BJ105" s="179"/>
      <c r="BK105" s="179"/>
      <c r="BL105" s="179"/>
      <c r="BM105" s="179"/>
      <c r="BN105" s="179"/>
      <c r="BO105" s="179"/>
      <c r="BP105" s="179"/>
      <c r="BQ105" s="179"/>
      <c r="BR105" s="179"/>
      <c r="BS105" s="179"/>
      <c r="BT105" s="179"/>
      <c r="BU105" s="180"/>
      <c r="BV105" s="178" t="s">
        <v>120</v>
      </c>
      <c r="BW105" s="179"/>
      <c r="BX105" s="179"/>
      <c r="BY105" s="179"/>
      <c r="BZ105" s="179"/>
      <c r="CA105" s="179"/>
      <c r="CB105" s="179"/>
      <c r="CC105" s="179"/>
      <c r="CD105" s="179"/>
      <c r="CE105" s="179"/>
      <c r="CF105" s="179"/>
      <c r="CG105" s="179"/>
      <c r="CH105" s="180"/>
      <c r="CI105" s="178" t="s">
        <v>116</v>
      </c>
      <c r="CJ105" s="179"/>
      <c r="CK105" s="179"/>
      <c r="CL105" s="179"/>
      <c r="CM105" s="179"/>
      <c r="CN105" s="179"/>
      <c r="CO105" s="179"/>
      <c r="CP105" s="179"/>
      <c r="CQ105" s="179"/>
      <c r="CR105" s="179"/>
      <c r="CS105" s="179"/>
      <c r="CT105" s="179"/>
      <c r="CU105" s="180"/>
    </row>
    <row r="106" spans="1:99" s="4" customFormat="1" ht="12.75">
      <c r="A106" s="178"/>
      <c r="B106" s="179"/>
      <c r="C106" s="180"/>
      <c r="D106" s="178" t="s">
        <v>125</v>
      </c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8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80"/>
      <c r="AP106" s="178" t="s">
        <v>126</v>
      </c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80"/>
      <c r="BF106" s="178" t="s">
        <v>108</v>
      </c>
      <c r="BG106" s="179"/>
      <c r="BH106" s="179"/>
      <c r="BI106" s="179"/>
      <c r="BJ106" s="179"/>
      <c r="BK106" s="179"/>
      <c r="BL106" s="179"/>
      <c r="BM106" s="179"/>
      <c r="BN106" s="179"/>
      <c r="BO106" s="179"/>
      <c r="BP106" s="179"/>
      <c r="BQ106" s="179"/>
      <c r="BR106" s="179"/>
      <c r="BS106" s="179"/>
      <c r="BT106" s="179"/>
      <c r="BU106" s="180"/>
      <c r="BV106" s="178" t="s">
        <v>129</v>
      </c>
      <c r="BW106" s="179"/>
      <c r="BX106" s="179"/>
      <c r="BY106" s="179"/>
      <c r="BZ106" s="179"/>
      <c r="CA106" s="179"/>
      <c r="CB106" s="179"/>
      <c r="CC106" s="179"/>
      <c r="CD106" s="179"/>
      <c r="CE106" s="179"/>
      <c r="CF106" s="179"/>
      <c r="CG106" s="179"/>
      <c r="CH106" s="180"/>
      <c r="CI106" s="178" t="s">
        <v>117</v>
      </c>
      <c r="CJ106" s="179"/>
      <c r="CK106" s="179"/>
      <c r="CL106" s="179"/>
      <c r="CM106" s="179"/>
      <c r="CN106" s="179"/>
      <c r="CO106" s="179"/>
      <c r="CP106" s="179"/>
      <c r="CQ106" s="179"/>
      <c r="CR106" s="179"/>
      <c r="CS106" s="179"/>
      <c r="CT106" s="179"/>
      <c r="CU106" s="180"/>
    </row>
    <row r="107" spans="1:99" s="4" customFormat="1" ht="12.75">
      <c r="A107" s="178"/>
      <c r="B107" s="179"/>
      <c r="C107" s="180"/>
      <c r="D107" s="178" t="s">
        <v>124</v>
      </c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8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80"/>
      <c r="AP107" s="178" t="s">
        <v>127</v>
      </c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80"/>
      <c r="BF107" s="178" t="s">
        <v>109</v>
      </c>
      <c r="BG107" s="179"/>
      <c r="BH107" s="179"/>
      <c r="BI107" s="179"/>
      <c r="BJ107" s="179"/>
      <c r="BK107" s="179"/>
      <c r="BL107" s="179"/>
      <c r="BM107" s="179"/>
      <c r="BN107" s="179"/>
      <c r="BO107" s="179"/>
      <c r="BP107" s="179"/>
      <c r="BQ107" s="179"/>
      <c r="BR107" s="179"/>
      <c r="BS107" s="179"/>
      <c r="BT107" s="179"/>
      <c r="BU107" s="180"/>
      <c r="BV107" s="178" t="s">
        <v>114</v>
      </c>
      <c r="BW107" s="179"/>
      <c r="BX107" s="179"/>
      <c r="BY107" s="179"/>
      <c r="BZ107" s="179"/>
      <c r="CA107" s="179"/>
      <c r="CB107" s="179"/>
      <c r="CC107" s="179"/>
      <c r="CD107" s="179"/>
      <c r="CE107" s="179"/>
      <c r="CF107" s="179"/>
      <c r="CG107" s="179"/>
      <c r="CH107" s="180"/>
      <c r="CI107" s="178"/>
      <c r="CJ107" s="179"/>
      <c r="CK107" s="179"/>
      <c r="CL107" s="179"/>
      <c r="CM107" s="179"/>
      <c r="CN107" s="179"/>
      <c r="CO107" s="179"/>
      <c r="CP107" s="179"/>
      <c r="CQ107" s="179"/>
      <c r="CR107" s="179"/>
      <c r="CS107" s="179"/>
      <c r="CT107" s="179"/>
      <c r="CU107" s="180"/>
    </row>
    <row r="108" spans="1:99" s="4" customFormat="1" ht="12.75">
      <c r="A108" s="178"/>
      <c r="B108" s="179"/>
      <c r="C108" s="180"/>
      <c r="D108" s="178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8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80"/>
      <c r="AP108" s="178" t="s">
        <v>105</v>
      </c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80"/>
      <c r="BF108" s="178" t="s">
        <v>110</v>
      </c>
      <c r="BG108" s="179"/>
      <c r="BH108" s="179"/>
      <c r="BI108" s="179"/>
      <c r="BJ108" s="179"/>
      <c r="BK108" s="179"/>
      <c r="BL108" s="179"/>
      <c r="BM108" s="179"/>
      <c r="BN108" s="179"/>
      <c r="BO108" s="179"/>
      <c r="BP108" s="179"/>
      <c r="BQ108" s="179"/>
      <c r="BR108" s="179"/>
      <c r="BS108" s="179"/>
      <c r="BT108" s="179"/>
      <c r="BU108" s="180"/>
      <c r="BV108" s="178"/>
      <c r="BW108" s="179"/>
      <c r="BX108" s="179"/>
      <c r="BY108" s="179"/>
      <c r="BZ108" s="179"/>
      <c r="CA108" s="179"/>
      <c r="CB108" s="179"/>
      <c r="CC108" s="179"/>
      <c r="CD108" s="179"/>
      <c r="CE108" s="179"/>
      <c r="CF108" s="179"/>
      <c r="CG108" s="179"/>
      <c r="CH108" s="180"/>
      <c r="CI108" s="178"/>
      <c r="CJ108" s="179"/>
      <c r="CK108" s="179"/>
      <c r="CL108" s="179"/>
      <c r="CM108" s="179"/>
      <c r="CN108" s="179"/>
      <c r="CO108" s="179"/>
      <c r="CP108" s="179"/>
      <c r="CQ108" s="179"/>
      <c r="CR108" s="179"/>
      <c r="CS108" s="179"/>
      <c r="CT108" s="179"/>
      <c r="CU108" s="180"/>
    </row>
    <row r="109" spans="1:99" s="4" customFormat="1" ht="12.75">
      <c r="A109" s="178"/>
      <c r="B109" s="179"/>
      <c r="C109" s="180"/>
      <c r="D109" s="178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8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80"/>
      <c r="AP109" s="178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80"/>
      <c r="BF109" s="178" t="s">
        <v>111</v>
      </c>
      <c r="BG109" s="179"/>
      <c r="BH109" s="179"/>
      <c r="BI109" s="179"/>
      <c r="BJ109" s="179"/>
      <c r="BK109" s="179"/>
      <c r="BL109" s="179"/>
      <c r="BM109" s="179"/>
      <c r="BN109" s="179"/>
      <c r="BO109" s="179"/>
      <c r="BP109" s="179"/>
      <c r="BQ109" s="179"/>
      <c r="BR109" s="179"/>
      <c r="BS109" s="179"/>
      <c r="BT109" s="179"/>
      <c r="BU109" s="180"/>
      <c r="BV109" s="178"/>
      <c r="BW109" s="179"/>
      <c r="BX109" s="179"/>
      <c r="BY109" s="179"/>
      <c r="BZ109" s="179"/>
      <c r="CA109" s="179"/>
      <c r="CB109" s="179"/>
      <c r="CC109" s="179"/>
      <c r="CD109" s="179"/>
      <c r="CE109" s="179"/>
      <c r="CF109" s="179"/>
      <c r="CG109" s="179"/>
      <c r="CH109" s="180"/>
      <c r="CI109" s="178"/>
      <c r="CJ109" s="179"/>
      <c r="CK109" s="179"/>
      <c r="CL109" s="179"/>
      <c r="CM109" s="179"/>
      <c r="CN109" s="179"/>
      <c r="CO109" s="179"/>
      <c r="CP109" s="179"/>
      <c r="CQ109" s="179"/>
      <c r="CR109" s="179"/>
      <c r="CS109" s="179"/>
      <c r="CT109" s="179"/>
      <c r="CU109" s="180"/>
    </row>
    <row r="110" spans="1:99" s="4" customFormat="1" ht="12.75">
      <c r="A110" s="178"/>
      <c r="B110" s="179"/>
      <c r="C110" s="180"/>
      <c r="D110" s="178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8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80"/>
      <c r="AP110" s="178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80"/>
      <c r="BF110" s="178" t="s">
        <v>112</v>
      </c>
      <c r="BG110" s="179"/>
      <c r="BH110" s="179"/>
      <c r="BI110" s="179"/>
      <c r="BJ110" s="179"/>
      <c r="BK110" s="179"/>
      <c r="BL110" s="179"/>
      <c r="BM110" s="179"/>
      <c r="BN110" s="179"/>
      <c r="BO110" s="179"/>
      <c r="BP110" s="179"/>
      <c r="BQ110" s="179"/>
      <c r="BR110" s="179"/>
      <c r="BS110" s="179"/>
      <c r="BT110" s="179"/>
      <c r="BU110" s="180"/>
      <c r="BV110" s="178"/>
      <c r="BW110" s="179"/>
      <c r="BX110" s="179"/>
      <c r="BY110" s="179"/>
      <c r="BZ110" s="179"/>
      <c r="CA110" s="179"/>
      <c r="CB110" s="179"/>
      <c r="CC110" s="179"/>
      <c r="CD110" s="179"/>
      <c r="CE110" s="179"/>
      <c r="CF110" s="179"/>
      <c r="CG110" s="179"/>
      <c r="CH110" s="180"/>
      <c r="CI110" s="178"/>
      <c r="CJ110" s="179"/>
      <c r="CK110" s="179"/>
      <c r="CL110" s="179"/>
      <c r="CM110" s="179"/>
      <c r="CN110" s="179"/>
      <c r="CO110" s="179"/>
      <c r="CP110" s="179"/>
      <c r="CQ110" s="179"/>
      <c r="CR110" s="179"/>
      <c r="CS110" s="179"/>
      <c r="CT110" s="179"/>
      <c r="CU110" s="180"/>
    </row>
    <row r="111" spans="1:99" s="4" customFormat="1" ht="12.75">
      <c r="A111" s="175">
        <v>1</v>
      </c>
      <c r="B111" s="176"/>
      <c r="C111" s="177"/>
      <c r="D111" s="175">
        <v>2</v>
      </c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5">
        <v>3</v>
      </c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7"/>
      <c r="AP111" s="175">
        <v>4</v>
      </c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77"/>
      <c r="BF111" s="193">
        <v>5</v>
      </c>
      <c r="BG111" s="176"/>
      <c r="BH111" s="176"/>
      <c r="BI111" s="176"/>
      <c r="BJ111" s="176"/>
      <c r="BK111" s="176"/>
      <c r="BL111" s="176"/>
      <c r="BM111" s="176"/>
      <c r="BN111" s="176"/>
      <c r="BO111" s="176"/>
      <c r="BP111" s="176"/>
      <c r="BQ111" s="176"/>
      <c r="BR111" s="176"/>
      <c r="BS111" s="176"/>
      <c r="BT111" s="176"/>
      <c r="BU111" s="177"/>
      <c r="BV111" s="175">
        <v>6</v>
      </c>
      <c r="BW111" s="176"/>
      <c r="BX111" s="176"/>
      <c r="BY111" s="176"/>
      <c r="BZ111" s="176"/>
      <c r="CA111" s="176"/>
      <c r="CB111" s="176"/>
      <c r="CC111" s="176"/>
      <c r="CD111" s="176"/>
      <c r="CE111" s="176"/>
      <c r="CF111" s="176"/>
      <c r="CG111" s="176"/>
      <c r="CH111" s="177"/>
      <c r="CI111" s="175">
        <v>7</v>
      </c>
      <c r="CJ111" s="176"/>
      <c r="CK111" s="176"/>
      <c r="CL111" s="176"/>
      <c r="CM111" s="176"/>
      <c r="CN111" s="176"/>
      <c r="CO111" s="176"/>
      <c r="CP111" s="176"/>
      <c r="CQ111" s="176"/>
      <c r="CR111" s="176"/>
      <c r="CS111" s="176"/>
      <c r="CT111" s="176"/>
      <c r="CU111" s="177"/>
    </row>
    <row r="112" spans="1:99" s="4" customFormat="1" ht="15" customHeight="1">
      <c r="A112" s="190"/>
      <c r="B112" s="191"/>
      <c r="C112" s="192"/>
      <c r="D112" s="190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0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2"/>
      <c r="AP112" s="184"/>
      <c r="AQ112" s="185"/>
      <c r="AR112" s="185"/>
      <c r="AS112" s="185"/>
      <c r="AT112" s="185"/>
      <c r="AU112" s="185"/>
      <c r="AV112" s="185"/>
      <c r="AW112" s="185"/>
      <c r="AX112" s="185"/>
      <c r="AY112" s="185"/>
      <c r="AZ112" s="185"/>
      <c r="BA112" s="185"/>
      <c r="BB112" s="185"/>
      <c r="BC112" s="185"/>
      <c r="BD112" s="185"/>
      <c r="BE112" s="186"/>
      <c r="BF112" s="184"/>
      <c r="BG112" s="185"/>
      <c r="BH112" s="185"/>
      <c r="BI112" s="185"/>
      <c r="BJ112" s="185"/>
      <c r="BK112" s="185"/>
      <c r="BL112" s="185"/>
      <c r="BM112" s="185"/>
      <c r="BN112" s="185"/>
      <c r="BO112" s="185"/>
      <c r="BP112" s="185"/>
      <c r="BQ112" s="185"/>
      <c r="BR112" s="185"/>
      <c r="BS112" s="185"/>
      <c r="BT112" s="185"/>
      <c r="BU112" s="186"/>
      <c r="BV112" s="203"/>
      <c r="BW112" s="204"/>
      <c r="BX112" s="204"/>
      <c r="BY112" s="204"/>
      <c r="BZ112" s="204"/>
      <c r="CA112" s="204"/>
      <c r="CB112" s="204"/>
      <c r="CC112" s="204"/>
      <c r="CD112" s="204"/>
      <c r="CE112" s="204"/>
      <c r="CF112" s="204"/>
      <c r="CG112" s="204"/>
      <c r="CH112" s="205"/>
      <c r="CI112" s="203"/>
      <c r="CJ112" s="204"/>
      <c r="CK112" s="204"/>
      <c r="CL112" s="204"/>
      <c r="CM112" s="204"/>
      <c r="CN112" s="204"/>
      <c r="CO112" s="204"/>
      <c r="CP112" s="204"/>
      <c r="CQ112" s="204"/>
      <c r="CR112" s="204"/>
      <c r="CS112" s="204"/>
      <c r="CT112" s="204"/>
      <c r="CU112" s="205"/>
    </row>
    <row r="113" spans="1:99" s="4" customFormat="1" ht="15" customHeight="1">
      <c r="A113" s="190"/>
      <c r="B113" s="191"/>
      <c r="C113" s="192"/>
      <c r="D113" s="190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0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2"/>
      <c r="AP113" s="184"/>
      <c r="AQ113" s="185"/>
      <c r="AR113" s="185"/>
      <c r="AS113" s="185"/>
      <c r="AT113" s="185"/>
      <c r="AU113" s="185"/>
      <c r="AV113" s="185"/>
      <c r="AW113" s="185"/>
      <c r="AX113" s="185"/>
      <c r="AY113" s="185"/>
      <c r="AZ113" s="185"/>
      <c r="BA113" s="185"/>
      <c r="BB113" s="185"/>
      <c r="BC113" s="185"/>
      <c r="BD113" s="185"/>
      <c r="BE113" s="186"/>
      <c r="BF113" s="184"/>
      <c r="BG113" s="185"/>
      <c r="BH113" s="185"/>
      <c r="BI113" s="185"/>
      <c r="BJ113" s="185"/>
      <c r="BK113" s="185"/>
      <c r="BL113" s="185"/>
      <c r="BM113" s="185"/>
      <c r="BN113" s="185"/>
      <c r="BO113" s="185"/>
      <c r="BP113" s="185"/>
      <c r="BQ113" s="185"/>
      <c r="BR113" s="185"/>
      <c r="BS113" s="185"/>
      <c r="BT113" s="185"/>
      <c r="BU113" s="186"/>
      <c r="BV113" s="203"/>
      <c r="BW113" s="204"/>
      <c r="BX113" s="204"/>
      <c r="BY113" s="204"/>
      <c r="BZ113" s="204"/>
      <c r="CA113" s="204"/>
      <c r="CB113" s="204"/>
      <c r="CC113" s="204"/>
      <c r="CD113" s="204"/>
      <c r="CE113" s="204"/>
      <c r="CF113" s="204"/>
      <c r="CG113" s="204"/>
      <c r="CH113" s="205"/>
      <c r="CI113" s="203"/>
      <c r="CJ113" s="204"/>
      <c r="CK113" s="204"/>
      <c r="CL113" s="204"/>
      <c r="CM113" s="204"/>
      <c r="CN113" s="204"/>
      <c r="CO113" s="204"/>
      <c r="CP113" s="204"/>
      <c r="CQ113" s="204"/>
      <c r="CR113" s="204"/>
      <c r="CS113" s="204"/>
      <c r="CT113" s="204"/>
      <c r="CU113" s="205"/>
    </row>
    <row r="114" spans="1:99" s="4" customFormat="1" ht="15" customHeight="1">
      <c r="A114" s="190"/>
      <c r="B114" s="191"/>
      <c r="C114" s="192"/>
      <c r="D114" s="190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0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2"/>
      <c r="AP114" s="184"/>
      <c r="AQ114" s="185"/>
      <c r="AR114" s="185"/>
      <c r="AS114" s="185"/>
      <c r="AT114" s="185"/>
      <c r="AU114" s="185"/>
      <c r="AV114" s="185"/>
      <c r="AW114" s="185"/>
      <c r="AX114" s="185"/>
      <c r="AY114" s="185"/>
      <c r="AZ114" s="185"/>
      <c r="BA114" s="185"/>
      <c r="BB114" s="185"/>
      <c r="BC114" s="185"/>
      <c r="BD114" s="185"/>
      <c r="BE114" s="186"/>
      <c r="BF114" s="184"/>
      <c r="BG114" s="185"/>
      <c r="BH114" s="185"/>
      <c r="BI114" s="185"/>
      <c r="BJ114" s="185"/>
      <c r="BK114" s="185"/>
      <c r="BL114" s="185"/>
      <c r="BM114" s="185"/>
      <c r="BN114" s="185"/>
      <c r="BO114" s="185"/>
      <c r="BP114" s="185"/>
      <c r="BQ114" s="185"/>
      <c r="BR114" s="185"/>
      <c r="BS114" s="185"/>
      <c r="BT114" s="185"/>
      <c r="BU114" s="186"/>
      <c r="BV114" s="203"/>
      <c r="BW114" s="204"/>
      <c r="BX114" s="204"/>
      <c r="BY114" s="204"/>
      <c r="BZ114" s="204"/>
      <c r="CA114" s="204"/>
      <c r="CB114" s="204"/>
      <c r="CC114" s="204"/>
      <c r="CD114" s="204"/>
      <c r="CE114" s="204"/>
      <c r="CF114" s="204"/>
      <c r="CG114" s="204"/>
      <c r="CH114" s="205"/>
      <c r="CI114" s="203"/>
      <c r="CJ114" s="204"/>
      <c r="CK114" s="204"/>
      <c r="CL114" s="204"/>
      <c r="CM114" s="204"/>
      <c r="CN114" s="204"/>
      <c r="CO114" s="204"/>
      <c r="CP114" s="204"/>
      <c r="CQ114" s="204"/>
      <c r="CR114" s="204"/>
      <c r="CS114" s="204"/>
      <c r="CT114" s="204"/>
      <c r="CU114" s="205"/>
    </row>
    <row r="115" spans="1:99" s="4" customFormat="1" ht="15" customHeight="1">
      <c r="A115" s="190"/>
      <c r="B115" s="191"/>
      <c r="C115" s="192"/>
      <c r="D115" s="190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0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2"/>
      <c r="AP115" s="184"/>
      <c r="AQ115" s="185"/>
      <c r="AR115" s="185"/>
      <c r="AS115" s="185"/>
      <c r="AT115" s="185"/>
      <c r="AU115" s="185"/>
      <c r="AV115" s="185"/>
      <c r="AW115" s="185"/>
      <c r="AX115" s="185"/>
      <c r="AY115" s="185"/>
      <c r="AZ115" s="185"/>
      <c r="BA115" s="185"/>
      <c r="BB115" s="185"/>
      <c r="BC115" s="185"/>
      <c r="BD115" s="185"/>
      <c r="BE115" s="186"/>
      <c r="BF115" s="184"/>
      <c r="BG115" s="185"/>
      <c r="BH115" s="185"/>
      <c r="BI115" s="185"/>
      <c r="BJ115" s="185"/>
      <c r="BK115" s="185"/>
      <c r="BL115" s="185"/>
      <c r="BM115" s="185"/>
      <c r="BN115" s="185"/>
      <c r="BO115" s="185"/>
      <c r="BP115" s="185"/>
      <c r="BQ115" s="185"/>
      <c r="BR115" s="185"/>
      <c r="BS115" s="185"/>
      <c r="BT115" s="185"/>
      <c r="BU115" s="186"/>
      <c r="BV115" s="203"/>
      <c r="BW115" s="204"/>
      <c r="BX115" s="204"/>
      <c r="BY115" s="204"/>
      <c r="BZ115" s="204"/>
      <c r="CA115" s="204"/>
      <c r="CB115" s="204"/>
      <c r="CC115" s="204"/>
      <c r="CD115" s="204"/>
      <c r="CE115" s="204"/>
      <c r="CF115" s="204"/>
      <c r="CG115" s="204"/>
      <c r="CH115" s="205"/>
      <c r="CI115" s="203"/>
      <c r="CJ115" s="204"/>
      <c r="CK115" s="204"/>
      <c r="CL115" s="204"/>
      <c r="CM115" s="204"/>
      <c r="CN115" s="204"/>
      <c r="CO115" s="204"/>
      <c r="CP115" s="204"/>
      <c r="CQ115" s="204"/>
      <c r="CR115" s="204"/>
      <c r="CS115" s="204"/>
      <c r="CT115" s="204"/>
      <c r="CU115" s="205"/>
    </row>
    <row r="116" s="4" customFormat="1" ht="12.75"/>
    <row r="118" spans="1:99" s="3" customFormat="1" ht="15.75">
      <c r="A118" s="174" t="s">
        <v>131</v>
      </c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4"/>
      <c r="BA118" s="174"/>
      <c r="BB118" s="174"/>
      <c r="BC118" s="174"/>
      <c r="BD118" s="174"/>
      <c r="BE118" s="174"/>
      <c r="BF118" s="174"/>
      <c r="BG118" s="174"/>
      <c r="BH118" s="174"/>
      <c r="BI118" s="174"/>
      <c r="BJ118" s="174"/>
      <c r="BK118" s="174"/>
      <c r="BL118" s="174"/>
      <c r="BM118" s="174"/>
      <c r="BN118" s="174"/>
      <c r="BO118" s="174"/>
      <c r="BP118" s="174"/>
      <c r="BQ118" s="174"/>
      <c r="BR118" s="174"/>
      <c r="BS118" s="174"/>
      <c r="BT118" s="174"/>
      <c r="BU118" s="174"/>
      <c r="BV118" s="174"/>
      <c r="BW118" s="174"/>
      <c r="BX118" s="174"/>
      <c r="BY118" s="174"/>
      <c r="BZ118" s="174"/>
      <c r="CA118" s="174"/>
      <c r="CB118" s="174"/>
      <c r="CC118" s="174"/>
      <c r="CD118" s="174"/>
      <c r="CE118" s="174"/>
      <c r="CF118" s="174"/>
      <c r="CG118" s="174"/>
      <c r="CH118" s="174"/>
      <c r="CI118" s="174"/>
      <c r="CJ118" s="174"/>
      <c r="CK118" s="174"/>
      <c r="CL118" s="174"/>
      <c r="CM118" s="174"/>
      <c r="CN118" s="174"/>
      <c r="CO118" s="174"/>
      <c r="CP118" s="174"/>
      <c r="CQ118" s="174"/>
      <c r="CR118" s="174"/>
      <c r="CS118" s="174"/>
      <c r="CT118" s="174"/>
      <c r="CU118" s="174"/>
    </row>
    <row r="119" spans="1:99" s="3" customFormat="1" ht="15.75">
      <c r="A119" s="174" t="s">
        <v>130</v>
      </c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174"/>
      <c r="BD119" s="174"/>
      <c r="BE119" s="174"/>
      <c r="BF119" s="174"/>
      <c r="BG119" s="174"/>
      <c r="BH119" s="174"/>
      <c r="BI119" s="174"/>
      <c r="BJ119" s="174"/>
      <c r="BK119" s="174"/>
      <c r="BL119" s="174"/>
      <c r="BM119" s="174"/>
      <c r="BN119" s="174"/>
      <c r="BO119" s="174"/>
      <c r="BP119" s="174"/>
      <c r="BQ119" s="174"/>
      <c r="BR119" s="174"/>
      <c r="BS119" s="174"/>
      <c r="BT119" s="174"/>
      <c r="BU119" s="174"/>
      <c r="BV119" s="174"/>
      <c r="BW119" s="174"/>
      <c r="BX119" s="174"/>
      <c r="BY119" s="174"/>
      <c r="BZ119" s="174"/>
      <c r="CA119" s="174"/>
      <c r="CB119" s="174"/>
      <c r="CC119" s="174"/>
      <c r="CD119" s="174"/>
      <c r="CE119" s="174"/>
      <c r="CF119" s="174"/>
      <c r="CG119" s="174"/>
      <c r="CH119" s="174"/>
      <c r="CI119" s="174"/>
      <c r="CJ119" s="174"/>
      <c r="CK119" s="174"/>
      <c r="CL119" s="174"/>
      <c r="CM119" s="174"/>
      <c r="CN119" s="174"/>
      <c r="CO119" s="174"/>
      <c r="CP119" s="174"/>
      <c r="CQ119" s="174"/>
      <c r="CR119" s="174"/>
      <c r="CS119" s="174"/>
      <c r="CT119" s="174"/>
      <c r="CU119" s="174"/>
    </row>
    <row r="120" s="4" customFormat="1" ht="12.75"/>
    <row r="121" spans="1:99" s="4" customFormat="1" ht="12.75">
      <c r="A121" s="181" t="s">
        <v>2</v>
      </c>
      <c r="B121" s="182"/>
      <c r="C121" s="183"/>
      <c r="D121" s="181" t="s">
        <v>95</v>
      </c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1" t="s">
        <v>99</v>
      </c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2"/>
      <c r="AT121" s="182"/>
      <c r="AU121" s="182"/>
      <c r="AV121" s="183"/>
      <c r="AW121" s="181" t="s">
        <v>100</v>
      </c>
      <c r="AX121" s="182"/>
      <c r="AY121" s="182"/>
      <c r="AZ121" s="182"/>
      <c r="BA121" s="182"/>
      <c r="BB121" s="182"/>
      <c r="BC121" s="182"/>
      <c r="BD121" s="182"/>
      <c r="BE121" s="182"/>
      <c r="BF121" s="182"/>
      <c r="BG121" s="182"/>
      <c r="BH121" s="182"/>
      <c r="BI121" s="182"/>
      <c r="BJ121" s="182"/>
      <c r="BK121" s="182"/>
      <c r="BL121" s="182"/>
      <c r="BM121" s="183"/>
      <c r="BN121" s="181" t="s">
        <v>106</v>
      </c>
      <c r="BO121" s="182"/>
      <c r="BP121" s="182"/>
      <c r="BQ121" s="182"/>
      <c r="BR121" s="182"/>
      <c r="BS121" s="182"/>
      <c r="BT121" s="182"/>
      <c r="BU121" s="182"/>
      <c r="BV121" s="182"/>
      <c r="BW121" s="182"/>
      <c r="BX121" s="182"/>
      <c r="BY121" s="182"/>
      <c r="BZ121" s="182"/>
      <c r="CA121" s="182"/>
      <c r="CB121" s="182"/>
      <c r="CC121" s="182"/>
      <c r="CD121" s="183"/>
      <c r="CE121" s="181" t="s">
        <v>132</v>
      </c>
      <c r="CF121" s="182"/>
      <c r="CG121" s="182"/>
      <c r="CH121" s="182"/>
      <c r="CI121" s="182"/>
      <c r="CJ121" s="182"/>
      <c r="CK121" s="182"/>
      <c r="CL121" s="182"/>
      <c r="CM121" s="182"/>
      <c r="CN121" s="182"/>
      <c r="CO121" s="182"/>
      <c r="CP121" s="182"/>
      <c r="CQ121" s="182"/>
      <c r="CR121" s="182"/>
      <c r="CS121" s="182"/>
      <c r="CT121" s="182"/>
      <c r="CU121" s="183"/>
    </row>
    <row r="122" spans="1:99" s="4" customFormat="1" ht="12.75">
      <c r="A122" s="178" t="s">
        <v>3</v>
      </c>
      <c r="B122" s="179"/>
      <c r="C122" s="180"/>
      <c r="D122" s="178" t="s">
        <v>123</v>
      </c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8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80"/>
      <c r="AW122" s="178" t="s">
        <v>101</v>
      </c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80"/>
      <c r="BN122" s="178" t="s">
        <v>107</v>
      </c>
      <c r="BO122" s="179"/>
      <c r="BP122" s="179"/>
      <c r="BQ122" s="179"/>
      <c r="BR122" s="179"/>
      <c r="BS122" s="179"/>
      <c r="BT122" s="179"/>
      <c r="BU122" s="179"/>
      <c r="BV122" s="179"/>
      <c r="BW122" s="179"/>
      <c r="BX122" s="179"/>
      <c r="BY122" s="179"/>
      <c r="BZ122" s="179"/>
      <c r="CA122" s="179"/>
      <c r="CB122" s="179"/>
      <c r="CC122" s="179"/>
      <c r="CD122" s="180"/>
      <c r="CE122" s="178" t="s">
        <v>133</v>
      </c>
      <c r="CF122" s="179"/>
      <c r="CG122" s="179"/>
      <c r="CH122" s="179"/>
      <c r="CI122" s="179"/>
      <c r="CJ122" s="179"/>
      <c r="CK122" s="179"/>
      <c r="CL122" s="179"/>
      <c r="CM122" s="179"/>
      <c r="CN122" s="179"/>
      <c r="CO122" s="179"/>
      <c r="CP122" s="179"/>
      <c r="CQ122" s="179"/>
      <c r="CR122" s="179"/>
      <c r="CS122" s="179"/>
      <c r="CT122" s="179"/>
      <c r="CU122" s="180"/>
    </row>
    <row r="123" spans="1:99" s="4" customFormat="1" ht="12.75">
      <c r="A123" s="178"/>
      <c r="B123" s="179"/>
      <c r="C123" s="180"/>
      <c r="D123" s="178" t="s">
        <v>125</v>
      </c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8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80"/>
      <c r="AW123" s="178" t="s">
        <v>126</v>
      </c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  <c r="BI123" s="179"/>
      <c r="BJ123" s="179"/>
      <c r="BK123" s="179"/>
      <c r="BL123" s="179"/>
      <c r="BM123" s="180"/>
      <c r="BN123" s="178" t="s">
        <v>108</v>
      </c>
      <c r="BO123" s="179"/>
      <c r="BP123" s="179"/>
      <c r="BQ123" s="179"/>
      <c r="BR123" s="179"/>
      <c r="BS123" s="179"/>
      <c r="BT123" s="179"/>
      <c r="BU123" s="179"/>
      <c r="BV123" s="179"/>
      <c r="BW123" s="179"/>
      <c r="BX123" s="179"/>
      <c r="BY123" s="179"/>
      <c r="BZ123" s="179"/>
      <c r="CA123" s="179"/>
      <c r="CB123" s="179"/>
      <c r="CC123" s="179"/>
      <c r="CD123" s="180"/>
      <c r="CE123" s="178" t="s">
        <v>134</v>
      </c>
      <c r="CF123" s="179"/>
      <c r="CG123" s="179"/>
      <c r="CH123" s="179"/>
      <c r="CI123" s="179"/>
      <c r="CJ123" s="179"/>
      <c r="CK123" s="179"/>
      <c r="CL123" s="179"/>
      <c r="CM123" s="179"/>
      <c r="CN123" s="179"/>
      <c r="CO123" s="179"/>
      <c r="CP123" s="179"/>
      <c r="CQ123" s="179"/>
      <c r="CR123" s="179"/>
      <c r="CS123" s="179"/>
      <c r="CT123" s="179"/>
      <c r="CU123" s="180"/>
    </row>
    <row r="124" spans="1:99" s="4" customFormat="1" ht="12.75">
      <c r="A124" s="178"/>
      <c r="B124" s="179"/>
      <c r="C124" s="180"/>
      <c r="D124" s="178" t="s">
        <v>124</v>
      </c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8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80"/>
      <c r="AW124" s="178" t="s">
        <v>127</v>
      </c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  <c r="BI124" s="179"/>
      <c r="BJ124" s="179"/>
      <c r="BK124" s="179"/>
      <c r="BL124" s="179"/>
      <c r="BM124" s="180"/>
      <c r="BN124" s="178" t="s">
        <v>109</v>
      </c>
      <c r="BO124" s="179"/>
      <c r="BP124" s="179"/>
      <c r="BQ124" s="179"/>
      <c r="BR124" s="179"/>
      <c r="BS124" s="179"/>
      <c r="BT124" s="179"/>
      <c r="BU124" s="179"/>
      <c r="BV124" s="179"/>
      <c r="BW124" s="179"/>
      <c r="BX124" s="179"/>
      <c r="BY124" s="179"/>
      <c r="BZ124" s="179"/>
      <c r="CA124" s="179"/>
      <c r="CB124" s="179"/>
      <c r="CC124" s="179"/>
      <c r="CD124" s="180"/>
      <c r="CE124" s="178" t="s">
        <v>137</v>
      </c>
      <c r="CF124" s="179"/>
      <c r="CG124" s="179"/>
      <c r="CH124" s="179"/>
      <c r="CI124" s="179"/>
      <c r="CJ124" s="179"/>
      <c r="CK124" s="179"/>
      <c r="CL124" s="179"/>
      <c r="CM124" s="179"/>
      <c r="CN124" s="179"/>
      <c r="CO124" s="179"/>
      <c r="CP124" s="179"/>
      <c r="CQ124" s="179"/>
      <c r="CR124" s="179"/>
      <c r="CS124" s="179"/>
      <c r="CT124" s="179"/>
      <c r="CU124" s="180"/>
    </row>
    <row r="125" spans="1:99" s="4" customFormat="1" ht="12.75">
      <c r="A125" s="178"/>
      <c r="B125" s="179"/>
      <c r="C125" s="180"/>
      <c r="D125" s="178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8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80"/>
      <c r="AW125" s="178" t="s">
        <v>105</v>
      </c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  <c r="BI125" s="179"/>
      <c r="BJ125" s="179"/>
      <c r="BK125" s="179"/>
      <c r="BL125" s="179"/>
      <c r="BM125" s="180"/>
      <c r="BN125" s="178" t="s">
        <v>110</v>
      </c>
      <c r="BO125" s="179"/>
      <c r="BP125" s="179"/>
      <c r="BQ125" s="179"/>
      <c r="BR125" s="179"/>
      <c r="BS125" s="179"/>
      <c r="BT125" s="179"/>
      <c r="BU125" s="179"/>
      <c r="BV125" s="179"/>
      <c r="BW125" s="179"/>
      <c r="BX125" s="179"/>
      <c r="BY125" s="179"/>
      <c r="BZ125" s="179"/>
      <c r="CA125" s="179"/>
      <c r="CB125" s="179"/>
      <c r="CC125" s="179"/>
      <c r="CD125" s="180"/>
      <c r="CE125" s="178" t="s">
        <v>135</v>
      </c>
      <c r="CF125" s="179"/>
      <c r="CG125" s="179"/>
      <c r="CH125" s="179"/>
      <c r="CI125" s="179"/>
      <c r="CJ125" s="179"/>
      <c r="CK125" s="179"/>
      <c r="CL125" s="179"/>
      <c r="CM125" s="179"/>
      <c r="CN125" s="179"/>
      <c r="CO125" s="179"/>
      <c r="CP125" s="179"/>
      <c r="CQ125" s="179"/>
      <c r="CR125" s="179"/>
      <c r="CS125" s="179"/>
      <c r="CT125" s="179"/>
      <c r="CU125" s="180"/>
    </row>
    <row r="126" spans="1:99" s="4" customFormat="1" ht="12.75">
      <c r="A126" s="178"/>
      <c r="B126" s="179"/>
      <c r="C126" s="180"/>
      <c r="D126" s="178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8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80"/>
      <c r="AW126" s="178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79"/>
      <c r="BH126" s="179"/>
      <c r="BI126" s="179"/>
      <c r="BJ126" s="179"/>
      <c r="BK126" s="179"/>
      <c r="BL126" s="179"/>
      <c r="BM126" s="180"/>
      <c r="BN126" s="178" t="s">
        <v>111</v>
      </c>
      <c r="BO126" s="179"/>
      <c r="BP126" s="179"/>
      <c r="BQ126" s="179"/>
      <c r="BR126" s="179"/>
      <c r="BS126" s="179"/>
      <c r="BT126" s="179"/>
      <c r="BU126" s="179"/>
      <c r="BV126" s="179"/>
      <c r="BW126" s="179"/>
      <c r="BX126" s="179"/>
      <c r="BY126" s="179"/>
      <c r="BZ126" s="179"/>
      <c r="CA126" s="179"/>
      <c r="CB126" s="179"/>
      <c r="CC126" s="179"/>
      <c r="CD126" s="180"/>
      <c r="CE126" s="178" t="s">
        <v>136</v>
      </c>
      <c r="CF126" s="179"/>
      <c r="CG126" s="179"/>
      <c r="CH126" s="179"/>
      <c r="CI126" s="179"/>
      <c r="CJ126" s="179"/>
      <c r="CK126" s="179"/>
      <c r="CL126" s="179"/>
      <c r="CM126" s="179"/>
      <c r="CN126" s="179"/>
      <c r="CO126" s="179"/>
      <c r="CP126" s="179"/>
      <c r="CQ126" s="179"/>
      <c r="CR126" s="179"/>
      <c r="CS126" s="179"/>
      <c r="CT126" s="179"/>
      <c r="CU126" s="180"/>
    </row>
    <row r="127" spans="1:99" s="4" customFormat="1" ht="12.75">
      <c r="A127" s="178"/>
      <c r="B127" s="179"/>
      <c r="C127" s="180"/>
      <c r="D127" s="178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8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80"/>
      <c r="AW127" s="178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79"/>
      <c r="BK127" s="179"/>
      <c r="BL127" s="179"/>
      <c r="BM127" s="180"/>
      <c r="BN127" s="178" t="s">
        <v>112</v>
      </c>
      <c r="BO127" s="179"/>
      <c r="BP127" s="179"/>
      <c r="BQ127" s="179"/>
      <c r="BR127" s="179"/>
      <c r="BS127" s="179"/>
      <c r="BT127" s="179"/>
      <c r="BU127" s="179"/>
      <c r="BV127" s="179"/>
      <c r="BW127" s="179"/>
      <c r="BX127" s="179"/>
      <c r="BY127" s="179"/>
      <c r="BZ127" s="179"/>
      <c r="CA127" s="179"/>
      <c r="CB127" s="179"/>
      <c r="CC127" s="179"/>
      <c r="CD127" s="180"/>
      <c r="CE127" s="178"/>
      <c r="CF127" s="179"/>
      <c r="CG127" s="179"/>
      <c r="CH127" s="179"/>
      <c r="CI127" s="179"/>
      <c r="CJ127" s="179"/>
      <c r="CK127" s="179"/>
      <c r="CL127" s="179"/>
      <c r="CM127" s="179"/>
      <c r="CN127" s="179"/>
      <c r="CO127" s="179"/>
      <c r="CP127" s="179"/>
      <c r="CQ127" s="179"/>
      <c r="CR127" s="179"/>
      <c r="CS127" s="179"/>
      <c r="CT127" s="179"/>
      <c r="CU127" s="180"/>
    </row>
    <row r="128" spans="1:99" s="4" customFormat="1" ht="12.75">
      <c r="A128" s="175">
        <v>1</v>
      </c>
      <c r="B128" s="176"/>
      <c r="C128" s="177"/>
      <c r="D128" s="175">
        <v>2</v>
      </c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5">
        <v>3</v>
      </c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6"/>
      <c r="AT128" s="176"/>
      <c r="AU128" s="176"/>
      <c r="AV128" s="177"/>
      <c r="AW128" s="175">
        <v>4</v>
      </c>
      <c r="AX128" s="176"/>
      <c r="AY128" s="176"/>
      <c r="AZ128" s="176"/>
      <c r="BA128" s="176"/>
      <c r="BB128" s="176"/>
      <c r="BC128" s="176"/>
      <c r="BD128" s="176"/>
      <c r="BE128" s="176"/>
      <c r="BF128" s="176"/>
      <c r="BG128" s="176"/>
      <c r="BH128" s="176"/>
      <c r="BI128" s="176"/>
      <c r="BJ128" s="176"/>
      <c r="BK128" s="176"/>
      <c r="BL128" s="176"/>
      <c r="BM128" s="177"/>
      <c r="BN128" s="193">
        <v>5</v>
      </c>
      <c r="BO128" s="176"/>
      <c r="BP128" s="176"/>
      <c r="BQ128" s="176"/>
      <c r="BR128" s="176"/>
      <c r="BS128" s="176"/>
      <c r="BT128" s="176"/>
      <c r="BU128" s="176"/>
      <c r="BV128" s="176"/>
      <c r="BW128" s="176"/>
      <c r="BX128" s="176"/>
      <c r="BY128" s="176"/>
      <c r="BZ128" s="176"/>
      <c r="CA128" s="176"/>
      <c r="CB128" s="176"/>
      <c r="CC128" s="176"/>
      <c r="CD128" s="177"/>
      <c r="CE128" s="175">
        <v>6</v>
      </c>
      <c r="CF128" s="176"/>
      <c r="CG128" s="176"/>
      <c r="CH128" s="176"/>
      <c r="CI128" s="176"/>
      <c r="CJ128" s="176"/>
      <c r="CK128" s="176"/>
      <c r="CL128" s="176"/>
      <c r="CM128" s="176"/>
      <c r="CN128" s="176"/>
      <c r="CO128" s="176"/>
      <c r="CP128" s="176"/>
      <c r="CQ128" s="176"/>
      <c r="CR128" s="176"/>
      <c r="CS128" s="176"/>
      <c r="CT128" s="176"/>
      <c r="CU128" s="177"/>
    </row>
    <row r="129" spans="1:99" s="4" customFormat="1" ht="15" customHeight="1">
      <c r="A129" s="190"/>
      <c r="B129" s="191"/>
      <c r="C129" s="192"/>
      <c r="D129" s="190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0"/>
      <c r="AD129" s="191"/>
      <c r="AE129" s="191"/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1"/>
      <c r="AU129" s="191"/>
      <c r="AV129" s="192"/>
      <c r="AW129" s="184"/>
      <c r="AX129" s="185"/>
      <c r="AY129" s="185"/>
      <c r="AZ129" s="185"/>
      <c r="BA129" s="185"/>
      <c r="BB129" s="185"/>
      <c r="BC129" s="185"/>
      <c r="BD129" s="185"/>
      <c r="BE129" s="185"/>
      <c r="BF129" s="185"/>
      <c r="BG129" s="185"/>
      <c r="BH129" s="185"/>
      <c r="BI129" s="185"/>
      <c r="BJ129" s="185"/>
      <c r="BK129" s="185"/>
      <c r="BL129" s="185"/>
      <c r="BM129" s="186"/>
      <c r="BN129" s="184"/>
      <c r="BO129" s="185"/>
      <c r="BP129" s="185"/>
      <c r="BQ129" s="185"/>
      <c r="BR129" s="185"/>
      <c r="BS129" s="185"/>
      <c r="BT129" s="185"/>
      <c r="BU129" s="185"/>
      <c r="BV129" s="185"/>
      <c r="BW129" s="185"/>
      <c r="BX129" s="185"/>
      <c r="BY129" s="185"/>
      <c r="BZ129" s="185"/>
      <c r="CA129" s="185"/>
      <c r="CB129" s="185"/>
      <c r="CC129" s="185"/>
      <c r="CD129" s="186"/>
      <c r="CE129" s="203"/>
      <c r="CF129" s="204"/>
      <c r="CG129" s="204"/>
      <c r="CH129" s="204"/>
      <c r="CI129" s="204"/>
      <c r="CJ129" s="204"/>
      <c r="CK129" s="204"/>
      <c r="CL129" s="204"/>
      <c r="CM129" s="204"/>
      <c r="CN129" s="204"/>
      <c r="CO129" s="204"/>
      <c r="CP129" s="204"/>
      <c r="CQ129" s="204"/>
      <c r="CR129" s="204"/>
      <c r="CS129" s="204"/>
      <c r="CT129" s="204"/>
      <c r="CU129" s="205"/>
    </row>
    <row r="130" spans="1:99" s="4" customFormat="1" ht="15" customHeight="1">
      <c r="A130" s="190"/>
      <c r="B130" s="191"/>
      <c r="C130" s="192"/>
      <c r="D130" s="190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0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2"/>
      <c r="AW130" s="184"/>
      <c r="AX130" s="185"/>
      <c r="AY130" s="185"/>
      <c r="AZ130" s="185"/>
      <c r="BA130" s="185"/>
      <c r="BB130" s="185"/>
      <c r="BC130" s="185"/>
      <c r="BD130" s="185"/>
      <c r="BE130" s="185"/>
      <c r="BF130" s="185"/>
      <c r="BG130" s="185"/>
      <c r="BH130" s="185"/>
      <c r="BI130" s="185"/>
      <c r="BJ130" s="185"/>
      <c r="BK130" s="185"/>
      <c r="BL130" s="185"/>
      <c r="BM130" s="186"/>
      <c r="BN130" s="184"/>
      <c r="BO130" s="185"/>
      <c r="BP130" s="185"/>
      <c r="BQ130" s="185"/>
      <c r="BR130" s="185"/>
      <c r="BS130" s="185"/>
      <c r="BT130" s="185"/>
      <c r="BU130" s="185"/>
      <c r="BV130" s="185"/>
      <c r="BW130" s="185"/>
      <c r="BX130" s="185"/>
      <c r="BY130" s="185"/>
      <c r="BZ130" s="185"/>
      <c r="CA130" s="185"/>
      <c r="CB130" s="185"/>
      <c r="CC130" s="185"/>
      <c r="CD130" s="186"/>
      <c r="CE130" s="203"/>
      <c r="CF130" s="204"/>
      <c r="CG130" s="204"/>
      <c r="CH130" s="204"/>
      <c r="CI130" s="204"/>
      <c r="CJ130" s="204"/>
      <c r="CK130" s="204"/>
      <c r="CL130" s="204"/>
      <c r="CM130" s="204"/>
      <c r="CN130" s="204"/>
      <c r="CO130" s="204"/>
      <c r="CP130" s="204"/>
      <c r="CQ130" s="204"/>
      <c r="CR130" s="204"/>
      <c r="CS130" s="204"/>
      <c r="CT130" s="204"/>
      <c r="CU130" s="205"/>
    </row>
    <row r="131" spans="1:99" s="4" customFormat="1" ht="15" customHeight="1">
      <c r="A131" s="190"/>
      <c r="B131" s="191"/>
      <c r="C131" s="192"/>
      <c r="D131" s="190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0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2"/>
      <c r="AW131" s="184"/>
      <c r="AX131" s="185"/>
      <c r="AY131" s="185"/>
      <c r="AZ131" s="185"/>
      <c r="BA131" s="185"/>
      <c r="BB131" s="185"/>
      <c r="BC131" s="185"/>
      <c r="BD131" s="185"/>
      <c r="BE131" s="185"/>
      <c r="BF131" s="185"/>
      <c r="BG131" s="185"/>
      <c r="BH131" s="185"/>
      <c r="BI131" s="185"/>
      <c r="BJ131" s="185"/>
      <c r="BK131" s="185"/>
      <c r="BL131" s="185"/>
      <c r="BM131" s="186"/>
      <c r="BN131" s="184"/>
      <c r="BO131" s="185"/>
      <c r="BP131" s="185"/>
      <c r="BQ131" s="185"/>
      <c r="BR131" s="185"/>
      <c r="BS131" s="185"/>
      <c r="BT131" s="185"/>
      <c r="BU131" s="185"/>
      <c r="BV131" s="185"/>
      <c r="BW131" s="185"/>
      <c r="BX131" s="185"/>
      <c r="BY131" s="185"/>
      <c r="BZ131" s="185"/>
      <c r="CA131" s="185"/>
      <c r="CB131" s="185"/>
      <c r="CC131" s="185"/>
      <c r="CD131" s="186"/>
      <c r="CE131" s="203"/>
      <c r="CF131" s="204"/>
      <c r="CG131" s="204"/>
      <c r="CH131" s="204"/>
      <c r="CI131" s="204"/>
      <c r="CJ131" s="204"/>
      <c r="CK131" s="204"/>
      <c r="CL131" s="204"/>
      <c r="CM131" s="204"/>
      <c r="CN131" s="204"/>
      <c r="CO131" s="204"/>
      <c r="CP131" s="204"/>
      <c r="CQ131" s="204"/>
      <c r="CR131" s="204"/>
      <c r="CS131" s="204"/>
      <c r="CT131" s="204"/>
      <c r="CU131" s="205"/>
    </row>
    <row r="132" spans="1:99" s="4" customFormat="1" ht="15" customHeight="1">
      <c r="A132" s="190"/>
      <c r="B132" s="191"/>
      <c r="C132" s="192"/>
      <c r="D132" s="190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0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2"/>
      <c r="AW132" s="184"/>
      <c r="AX132" s="185"/>
      <c r="AY132" s="185"/>
      <c r="AZ132" s="185"/>
      <c r="BA132" s="185"/>
      <c r="BB132" s="185"/>
      <c r="BC132" s="185"/>
      <c r="BD132" s="185"/>
      <c r="BE132" s="185"/>
      <c r="BF132" s="185"/>
      <c r="BG132" s="185"/>
      <c r="BH132" s="185"/>
      <c r="BI132" s="185"/>
      <c r="BJ132" s="185"/>
      <c r="BK132" s="185"/>
      <c r="BL132" s="185"/>
      <c r="BM132" s="186"/>
      <c r="BN132" s="184"/>
      <c r="BO132" s="185"/>
      <c r="BP132" s="185"/>
      <c r="BQ132" s="185"/>
      <c r="BR132" s="185"/>
      <c r="BS132" s="185"/>
      <c r="BT132" s="185"/>
      <c r="BU132" s="185"/>
      <c r="BV132" s="185"/>
      <c r="BW132" s="185"/>
      <c r="BX132" s="185"/>
      <c r="BY132" s="185"/>
      <c r="BZ132" s="185"/>
      <c r="CA132" s="185"/>
      <c r="CB132" s="185"/>
      <c r="CC132" s="185"/>
      <c r="CD132" s="186"/>
      <c r="CE132" s="203"/>
      <c r="CF132" s="204"/>
      <c r="CG132" s="204"/>
      <c r="CH132" s="204"/>
      <c r="CI132" s="204"/>
      <c r="CJ132" s="204"/>
      <c r="CK132" s="204"/>
      <c r="CL132" s="204"/>
      <c r="CM132" s="204"/>
      <c r="CN132" s="204"/>
      <c r="CO132" s="204"/>
      <c r="CP132" s="204"/>
      <c r="CQ132" s="204"/>
      <c r="CR132" s="204"/>
      <c r="CS132" s="204"/>
      <c r="CT132" s="204"/>
      <c r="CU132" s="205"/>
    </row>
    <row r="133" s="4" customFormat="1" ht="12.75"/>
    <row r="134" s="4" customFormat="1" ht="12.75"/>
    <row r="135" spans="1:99" s="3" customFormat="1" ht="15.75">
      <c r="A135" s="174" t="s">
        <v>138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74"/>
      <c r="BJ135" s="174"/>
      <c r="BK135" s="174"/>
      <c r="BL135" s="174"/>
      <c r="BM135" s="174"/>
      <c r="BN135" s="174"/>
      <c r="BO135" s="174"/>
      <c r="BP135" s="174"/>
      <c r="BQ135" s="174"/>
      <c r="BR135" s="174"/>
      <c r="BS135" s="174"/>
      <c r="BT135" s="174"/>
      <c r="BU135" s="174"/>
      <c r="BV135" s="174"/>
      <c r="BW135" s="174"/>
      <c r="BX135" s="174"/>
      <c r="BY135" s="174"/>
      <c r="BZ135" s="174"/>
      <c r="CA135" s="174"/>
      <c r="CB135" s="174"/>
      <c r="CC135" s="174"/>
      <c r="CD135" s="174"/>
      <c r="CE135" s="174"/>
      <c r="CF135" s="174"/>
      <c r="CG135" s="174"/>
      <c r="CH135" s="174"/>
      <c r="CI135" s="174"/>
      <c r="CJ135" s="174"/>
      <c r="CK135" s="174"/>
      <c r="CL135" s="174"/>
      <c r="CM135" s="174"/>
      <c r="CN135" s="174"/>
      <c r="CO135" s="174"/>
      <c r="CP135" s="174"/>
      <c r="CQ135" s="174"/>
      <c r="CR135" s="174"/>
      <c r="CS135" s="174"/>
      <c r="CT135" s="174"/>
      <c r="CU135" s="174"/>
    </row>
    <row r="136" s="4" customFormat="1" ht="12.75"/>
    <row r="137" spans="1:99" s="4" customFormat="1" ht="12.75">
      <c r="A137" s="181" t="s">
        <v>2</v>
      </c>
      <c r="B137" s="182"/>
      <c r="C137" s="183"/>
      <c r="D137" s="181" t="s">
        <v>139</v>
      </c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1" t="s">
        <v>99</v>
      </c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182"/>
      <c r="BC137" s="182"/>
      <c r="BD137" s="182"/>
      <c r="BE137" s="183"/>
      <c r="BF137" s="181" t="s">
        <v>140</v>
      </c>
      <c r="BG137" s="182"/>
      <c r="BH137" s="182"/>
      <c r="BI137" s="182"/>
      <c r="BJ137" s="182"/>
      <c r="BK137" s="182"/>
      <c r="BL137" s="182"/>
      <c r="BM137" s="182"/>
      <c r="BN137" s="182"/>
      <c r="BO137" s="182"/>
      <c r="BP137" s="182"/>
      <c r="BQ137" s="182"/>
      <c r="BR137" s="182"/>
      <c r="BS137" s="182"/>
      <c r="BT137" s="182"/>
      <c r="BU137" s="182"/>
      <c r="BV137" s="182"/>
      <c r="BW137" s="182"/>
      <c r="BX137" s="182"/>
      <c r="BY137" s="183"/>
      <c r="BZ137" s="181" t="s">
        <v>141</v>
      </c>
      <c r="CA137" s="182"/>
      <c r="CB137" s="182"/>
      <c r="CC137" s="182"/>
      <c r="CD137" s="182"/>
      <c r="CE137" s="182"/>
      <c r="CF137" s="182"/>
      <c r="CG137" s="182"/>
      <c r="CH137" s="182"/>
      <c r="CI137" s="182"/>
      <c r="CJ137" s="182"/>
      <c r="CK137" s="182"/>
      <c r="CL137" s="182"/>
      <c r="CM137" s="182"/>
      <c r="CN137" s="182"/>
      <c r="CO137" s="182"/>
      <c r="CP137" s="182"/>
      <c r="CQ137" s="182"/>
      <c r="CR137" s="182"/>
      <c r="CS137" s="182"/>
      <c r="CT137" s="182"/>
      <c r="CU137" s="183"/>
    </row>
    <row r="138" spans="1:99" s="4" customFormat="1" ht="12.75">
      <c r="A138" s="178" t="s">
        <v>3</v>
      </c>
      <c r="B138" s="179"/>
      <c r="C138" s="180"/>
      <c r="D138" s="178" t="s">
        <v>125</v>
      </c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8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80"/>
      <c r="BF138" s="178" t="s">
        <v>126</v>
      </c>
      <c r="BG138" s="179"/>
      <c r="BH138" s="179"/>
      <c r="BI138" s="179"/>
      <c r="BJ138" s="179"/>
      <c r="BK138" s="179"/>
      <c r="BL138" s="179"/>
      <c r="BM138" s="179"/>
      <c r="BN138" s="179"/>
      <c r="BO138" s="179"/>
      <c r="BP138" s="179"/>
      <c r="BQ138" s="179"/>
      <c r="BR138" s="179"/>
      <c r="BS138" s="179"/>
      <c r="BT138" s="179"/>
      <c r="BU138" s="179"/>
      <c r="BV138" s="179"/>
      <c r="BW138" s="179"/>
      <c r="BX138" s="179"/>
      <c r="BY138" s="180"/>
      <c r="BZ138" s="178" t="s">
        <v>142</v>
      </c>
      <c r="CA138" s="179"/>
      <c r="CB138" s="179"/>
      <c r="CC138" s="179"/>
      <c r="CD138" s="179"/>
      <c r="CE138" s="179"/>
      <c r="CF138" s="179"/>
      <c r="CG138" s="179"/>
      <c r="CH138" s="179"/>
      <c r="CI138" s="179"/>
      <c r="CJ138" s="179"/>
      <c r="CK138" s="179"/>
      <c r="CL138" s="179"/>
      <c r="CM138" s="179"/>
      <c r="CN138" s="179"/>
      <c r="CO138" s="179"/>
      <c r="CP138" s="179"/>
      <c r="CQ138" s="179"/>
      <c r="CR138" s="179"/>
      <c r="CS138" s="179"/>
      <c r="CT138" s="179"/>
      <c r="CU138" s="180"/>
    </row>
    <row r="139" spans="1:99" s="4" customFormat="1" ht="12.75">
      <c r="A139" s="178"/>
      <c r="B139" s="179"/>
      <c r="C139" s="180"/>
      <c r="D139" s="178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8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79"/>
      <c r="AT139" s="179"/>
      <c r="AU139" s="179"/>
      <c r="AV139" s="179"/>
      <c r="AW139" s="179"/>
      <c r="AX139" s="179"/>
      <c r="AY139" s="179"/>
      <c r="AZ139" s="179"/>
      <c r="BA139" s="179"/>
      <c r="BB139" s="179"/>
      <c r="BC139" s="179"/>
      <c r="BD139" s="179"/>
      <c r="BE139" s="180"/>
      <c r="BF139" s="178" t="s">
        <v>127</v>
      </c>
      <c r="BG139" s="179"/>
      <c r="BH139" s="179"/>
      <c r="BI139" s="179"/>
      <c r="BJ139" s="179"/>
      <c r="BK139" s="179"/>
      <c r="BL139" s="179"/>
      <c r="BM139" s="179"/>
      <c r="BN139" s="179"/>
      <c r="BO139" s="179"/>
      <c r="BP139" s="179"/>
      <c r="BQ139" s="179"/>
      <c r="BR139" s="179"/>
      <c r="BS139" s="179"/>
      <c r="BT139" s="179"/>
      <c r="BU139" s="179"/>
      <c r="BV139" s="179"/>
      <c r="BW139" s="179"/>
      <c r="BX139" s="179"/>
      <c r="BY139" s="180"/>
      <c r="BZ139" s="178" t="s">
        <v>109</v>
      </c>
      <c r="CA139" s="179"/>
      <c r="CB139" s="179"/>
      <c r="CC139" s="179"/>
      <c r="CD139" s="179"/>
      <c r="CE139" s="179"/>
      <c r="CF139" s="179"/>
      <c r="CG139" s="179"/>
      <c r="CH139" s="179"/>
      <c r="CI139" s="179"/>
      <c r="CJ139" s="179"/>
      <c r="CK139" s="179"/>
      <c r="CL139" s="179"/>
      <c r="CM139" s="179"/>
      <c r="CN139" s="179"/>
      <c r="CO139" s="179"/>
      <c r="CP139" s="179"/>
      <c r="CQ139" s="179"/>
      <c r="CR139" s="179"/>
      <c r="CS139" s="179"/>
      <c r="CT139" s="179"/>
      <c r="CU139" s="180"/>
    </row>
    <row r="140" spans="1:99" s="4" customFormat="1" ht="12.75">
      <c r="A140" s="178"/>
      <c r="B140" s="179"/>
      <c r="C140" s="180"/>
      <c r="D140" s="178" t="s">
        <v>124</v>
      </c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8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79"/>
      <c r="AT140" s="179"/>
      <c r="AU140" s="179"/>
      <c r="AV140" s="179"/>
      <c r="AW140" s="179"/>
      <c r="AX140" s="179"/>
      <c r="AY140" s="179"/>
      <c r="AZ140" s="179"/>
      <c r="BA140" s="179"/>
      <c r="BB140" s="179"/>
      <c r="BC140" s="179"/>
      <c r="BD140" s="179"/>
      <c r="BE140" s="180"/>
      <c r="BF140" s="178" t="s">
        <v>105</v>
      </c>
      <c r="BG140" s="179"/>
      <c r="BH140" s="179"/>
      <c r="BI140" s="179"/>
      <c r="BJ140" s="179"/>
      <c r="BK140" s="179"/>
      <c r="BL140" s="179"/>
      <c r="BM140" s="179"/>
      <c r="BN140" s="179"/>
      <c r="BO140" s="179"/>
      <c r="BP140" s="179"/>
      <c r="BQ140" s="179"/>
      <c r="BR140" s="179"/>
      <c r="BS140" s="179"/>
      <c r="BT140" s="179"/>
      <c r="BU140" s="179"/>
      <c r="BV140" s="179"/>
      <c r="BW140" s="179"/>
      <c r="BX140" s="179"/>
      <c r="BY140" s="180"/>
      <c r="BZ140" s="178" t="s">
        <v>143</v>
      </c>
      <c r="CA140" s="179"/>
      <c r="CB140" s="179"/>
      <c r="CC140" s="179"/>
      <c r="CD140" s="179"/>
      <c r="CE140" s="179"/>
      <c r="CF140" s="179"/>
      <c r="CG140" s="179"/>
      <c r="CH140" s="179"/>
      <c r="CI140" s="179"/>
      <c r="CJ140" s="179"/>
      <c r="CK140" s="179"/>
      <c r="CL140" s="179"/>
      <c r="CM140" s="179"/>
      <c r="CN140" s="179"/>
      <c r="CO140" s="179"/>
      <c r="CP140" s="179"/>
      <c r="CQ140" s="179"/>
      <c r="CR140" s="179"/>
      <c r="CS140" s="179"/>
      <c r="CT140" s="179"/>
      <c r="CU140" s="180"/>
    </row>
    <row r="141" spans="1:99" s="4" customFormat="1" ht="12.75">
      <c r="A141" s="178"/>
      <c r="B141" s="179"/>
      <c r="C141" s="180"/>
      <c r="D141" s="178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  <c r="AD141" s="179"/>
      <c r="AE141" s="179"/>
      <c r="AF141" s="179"/>
      <c r="AG141" s="179"/>
      <c r="AH141" s="178"/>
      <c r="AI141" s="179"/>
      <c r="AJ141" s="179"/>
      <c r="AK141" s="179"/>
      <c r="AL141" s="179"/>
      <c r="AM141" s="179"/>
      <c r="AN141" s="179"/>
      <c r="AO141" s="179"/>
      <c r="AP141" s="179"/>
      <c r="AQ141" s="179"/>
      <c r="AR141" s="179"/>
      <c r="AS141" s="179"/>
      <c r="AT141" s="179"/>
      <c r="AU141" s="179"/>
      <c r="AV141" s="179"/>
      <c r="AW141" s="179"/>
      <c r="AX141" s="179"/>
      <c r="AY141" s="179"/>
      <c r="AZ141" s="179"/>
      <c r="BA141" s="179"/>
      <c r="BB141" s="179"/>
      <c r="BC141" s="179"/>
      <c r="BD141" s="179"/>
      <c r="BE141" s="180"/>
      <c r="BF141" s="178"/>
      <c r="BG141" s="179"/>
      <c r="BH141" s="179"/>
      <c r="BI141" s="179"/>
      <c r="BJ141" s="179"/>
      <c r="BK141" s="179"/>
      <c r="BL141" s="179"/>
      <c r="BM141" s="179"/>
      <c r="BN141" s="179"/>
      <c r="BO141" s="179"/>
      <c r="BP141" s="179"/>
      <c r="BQ141" s="179"/>
      <c r="BR141" s="179"/>
      <c r="BS141" s="179"/>
      <c r="BT141" s="179"/>
      <c r="BU141" s="179"/>
      <c r="BV141" s="179"/>
      <c r="BW141" s="179"/>
      <c r="BX141" s="179"/>
      <c r="BY141" s="180"/>
      <c r="BZ141" s="178" t="s">
        <v>144</v>
      </c>
      <c r="CA141" s="179"/>
      <c r="CB141" s="179"/>
      <c r="CC141" s="179"/>
      <c r="CD141" s="179"/>
      <c r="CE141" s="179"/>
      <c r="CF141" s="179"/>
      <c r="CG141" s="179"/>
      <c r="CH141" s="179"/>
      <c r="CI141" s="179"/>
      <c r="CJ141" s="179"/>
      <c r="CK141" s="179"/>
      <c r="CL141" s="179"/>
      <c r="CM141" s="179"/>
      <c r="CN141" s="179"/>
      <c r="CO141" s="179"/>
      <c r="CP141" s="179"/>
      <c r="CQ141" s="179"/>
      <c r="CR141" s="179"/>
      <c r="CS141" s="179"/>
      <c r="CT141" s="179"/>
      <c r="CU141" s="180"/>
    </row>
    <row r="142" spans="1:99" s="4" customFormat="1" ht="12.75">
      <c r="A142" s="175">
        <v>1</v>
      </c>
      <c r="B142" s="176"/>
      <c r="C142" s="177"/>
      <c r="D142" s="175">
        <v>2</v>
      </c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5">
        <v>3</v>
      </c>
      <c r="AI142" s="176"/>
      <c r="AJ142" s="176"/>
      <c r="AK142" s="176"/>
      <c r="AL142" s="176"/>
      <c r="AM142" s="176"/>
      <c r="AN142" s="176"/>
      <c r="AO142" s="176"/>
      <c r="AP142" s="176"/>
      <c r="AQ142" s="176"/>
      <c r="AR142" s="176"/>
      <c r="AS142" s="176"/>
      <c r="AT142" s="176"/>
      <c r="AU142" s="176"/>
      <c r="AV142" s="176"/>
      <c r="AW142" s="176"/>
      <c r="AX142" s="176"/>
      <c r="AY142" s="176"/>
      <c r="AZ142" s="176"/>
      <c r="BA142" s="176"/>
      <c r="BB142" s="176"/>
      <c r="BC142" s="176"/>
      <c r="BD142" s="176"/>
      <c r="BE142" s="177"/>
      <c r="BF142" s="175">
        <v>4</v>
      </c>
      <c r="BG142" s="176"/>
      <c r="BH142" s="176"/>
      <c r="BI142" s="176"/>
      <c r="BJ142" s="176"/>
      <c r="BK142" s="176"/>
      <c r="BL142" s="176"/>
      <c r="BM142" s="176"/>
      <c r="BN142" s="176"/>
      <c r="BO142" s="176"/>
      <c r="BP142" s="176"/>
      <c r="BQ142" s="176"/>
      <c r="BR142" s="176"/>
      <c r="BS142" s="176"/>
      <c r="BT142" s="176"/>
      <c r="BU142" s="176"/>
      <c r="BV142" s="176"/>
      <c r="BW142" s="176"/>
      <c r="BX142" s="176"/>
      <c r="BY142" s="177"/>
      <c r="BZ142" s="193">
        <v>5</v>
      </c>
      <c r="CA142" s="176"/>
      <c r="CB142" s="176"/>
      <c r="CC142" s="176"/>
      <c r="CD142" s="176"/>
      <c r="CE142" s="176"/>
      <c r="CF142" s="176"/>
      <c r="CG142" s="176"/>
      <c r="CH142" s="176"/>
      <c r="CI142" s="176"/>
      <c r="CJ142" s="176"/>
      <c r="CK142" s="176"/>
      <c r="CL142" s="176"/>
      <c r="CM142" s="176"/>
      <c r="CN142" s="176"/>
      <c r="CO142" s="176"/>
      <c r="CP142" s="176"/>
      <c r="CQ142" s="176"/>
      <c r="CR142" s="176"/>
      <c r="CS142" s="176"/>
      <c r="CT142" s="176"/>
      <c r="CU142" s="177"/>
    </row>
    <row r="143" spans="1:99" s="4" customFormat="1" ht="12.75">
      <c r="A143" s="190"/>
      <c r="B143" s="191"/>
      <c r="C143" s="192"/>
      <c r="D143" s="190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0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1"/>
      <c r="AT143" s="191"/>
      <c r="AU143" s="191"/>
      <c r="AV143" s="191"/>
      <c r="AW143" s="191"/>
      <c r="AX143" s="191"/>
      <c r="AY143" s="191"/>
      <c r="AZ143" s="191"/>
      <c r="BA143" s="191"/>
      <c r="BB143" s="191"/>
      <c r="BC143" s="191"/>
      <c r="BD143" s="191"/>
      <c r="BE143" s="192"/>
      <c r="BF143" s="184"/>
      <c r="BG143" s="185"/>
      <c r="BH143" s="185"/>
      <c r="BI143" s="185"/>
      <c r="BJ143" s="185"/>
      <c r="BK143" s="185"/>
      <c r="BL143" s="185"/>
      <c r="BM143" s="185"/>
      <c r="BN143" s="185"/>
      <c r="BO143" s="185"/>
      <c r="BP143" s="185"/>
      <c r="BQ143" s="185"/>
      <c r="BR143" s="185"/>
      <c r="BS143" s="185"/>
      <c r="BT143" s="185"/>
      <c r="BU143" s="185"/>
      <c r="BV143" s="185"/>
      <c r="BW143" s="185"/>
      <c r="BX143" s="185"/>
      <c r="BY143" s="186"/>
      <c r="BZ143" s="184"/>
      <c r="CA143" s="185"/>
      <c r="CB143" s="185"/>
      <c r="CC143" s="185"/>
      <c r="CD143" s="185"/>
      <c r="CE143" s="185"/>
      <c r="CF143" s="185"/>
      <c r="CG143" s="185"/>
      <c r="CH143" s="185"/>
      <c r="CI143" s="185"/>
      <c r="CJ143" s="185"/>
      <c r="CK143" s="185"/>
      <c r="CL143" s="185"/>
      <c r="CM143" s="185"/>
      <c r="CN143" s="185"/>
      <c r="CO143" s="185"/>
      <c r="CP143" s="185"/>
      <c r="CQ143" s="185"/>
      <c r="CR143" s="185"/>
      <c r="CS143" s="185"/>
      <c r="CT143" s="185"/>
      <c r="CU143" s="186"/>
    </row>
    <row r="144" spans="1:99" s="4" customFormat="1" ht="12.75">
      <c r="A144" s="190"/>
      <c r="B144" s="191"/>
      <c r="C144" s="192"/>
      <c r="D144" s="190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0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1"/>
      <c r="AV144" s="191"/>
      <c r="AW144" s="191"/>
      <c r="AX144" s="191"/>
      <c r="AY144" s="191"/>
      <c r="AZ144" s="191"/>
      <c r="BA144" s="191"/>
      <c r="BB144" s="191"/>
      <c r="BC144" s="191"/>
      <c r="BD144" s="191"/>
      <c r="BE144" s="192"/>
      <c r="BF144" s="184"/>
      <c r="BG144" s="185"/>
      <c r="BH144" s="185"/>
      <c r="BI144" s="185"/>
      <c r="BJ144" s="185"/>
      <c r="BK144" s="185"/>
      <c r="BL144" s="185"/>
      <c r="BM144" s="185"/>
      <c r="BN144" s="185"/>
      <c r="BO144" s="185"/>
      <c r="BP144" s="185"/>
      <c r="BQ144" s="185"/>
      <c r="BR144" s="185"/>
      <c r="BS144" s="185"/>
      <c r="BT144" s="185"/>
      <c r="BU144" s="185"/>
      <c r="BV144" s="185"/>
      <c r="BW144" s="185"/>
      <c r="BX144" s="185"/>
      <c r="BY144" s="186"/>
      <c r="BZ144" s="184"/>
      <c r="CA144" s="185"/>
      <c r="CB144" s="185"/>
      <c r="CC144" s="185"/>
      <c r="CD144" s="185"/>
      <c r="CE144" s="185"/>
      <c r="CF144" s="185"/>
      <c r="CG144" s="185"/>
      <c r="CH144" s="185"/>
      <c r="CI144" s="185"/>
      <c r="CJ144" s="185"/>
      <c r="CK144" s="185"/>
      <c r="CL144" s="185"/>
      <c r="CM144" s="185"/>
      <c r="CN144" s="185"/>
      <c r="CO144" s="185"/>
      <c r="CP144" s="185"/>
      <c r="CQ144" s="185"/>
      <c r="CR144" s="185"/>
      <c r="CS144" s="185"/>
      <c r="CT144" s="185"/>
      <c r="CU144" s="186"/>
    </row>
    <row r="145" spans="1:99" s="4" customFormat="1" ht="12.75">
      <c r="A145" s="190"/>
      <c r="B145" s="191"/>
      <c r="C145" s="192"/>
      <c r="D145" s="190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0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1"/>
      <c r="AV145" s="191"/>
      <c r="AW145" s="191"/>
      <c r="AX145" s="191"/>
      <c r="AY145" s="191"/>
      <c r="AZ145" s="191"/>
      <c r="BA145" s="191"/>
      <c r="BB145" s="191"/>
      <c r="BC145" s="191"/>
      <c r="BD145" s="191"/>
      <c r="BE145" s="192"/>
      <c r="BF145" s="184"/>
      <c r="BG145" s="185"/>
      <c r="BH145" s="185"/>
      <c r="BI145" s="185"/>
      <c r="BJ145" s="185"/>
      <c r="BK145" s="185"/>
      <c r="BL145" s="185"/>
      <c r="BM145" s="185"/>
      <c r="BN145" s="185"/>
      <c r="BO145" s="185"/>
      <c r="BP145" s="185"/>
      <c r="BQ145" s="185"/>
      <c r="BR145" s="185"/>
      <c r="BS145" s="185"/>
      <c r="BT145" s="185"/>
      <c r="BU145" s="185"/>
      <c r="BV145" s="185"/>
      <c r="BW145" s="185"/>
      <c r="BX145" s="185"/>
      <c r="BY145" s="186"/>
      <c r="BZ145" s="184"/>
      <c r="CA145" s="185"/>
      <c r="CB145" s="185"/>
      <c r="CC145" s="185"/>
      <c r="CD145" s="185"/>
      <c r="CE145" s="185"/>
      <c r="CF145" s="185"/>
      <c r="CG145" s="185"/>
      <c r="CH145" s="185"/>
      <c r="CI145" s="185"/>
      <c r="CJ145" s="185"/>
      <c r="CK145" s="185"/>
      <c r="CL145" s="185"/>
      <c r="CM145" s="185"/>
      <c r="CN145" s="185"/>
      <c r="CO145" s="185"/>
      <c r="CP145" s="185"/>
      <c r="CQ145" s="185"/>
      <c r="CR145" s="185"/>
      <c r="CS145" s="185"/>
      <c r="CT145" s="185"/>
      <c r="CU145" s="186"/>
    </row>
    <row r="146" spans="1:99" s="4" customFormat="1" ht="12.75">
      <c r="A146" s="190"/>
      <c r="B146" s="191"/>
      <c r="C146" s="192"/>
      <c r="D146" s="190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0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1"/>
      <c r="AZ146" s="191"/>
      <c r="BA146" s="191"/>
      <c r="BB146" s="191"/>
      <c r="BC146" s="191"/>
      <c r="BD146" s="191"/>
      <c r="BE146" s="192"/>
      <c r="BF146" s="184"/>
      <c r="BG146" s="185"/>
      <c r="BH146" s="185"/>
      <c r="BI146" s="185"/>
      <c r="BJ146" s="185"/>
      <c r="BK146" s="185"/>
      <c r="BL146" s="185"/>
      <c r="BM146" s="185"/>
      <c r="BN146" s="185"/>
      <c r="BO146" s="185"/>
      <c r="BP146" s="185"/>
      <c r="BQ146" s="185"/>
      <c r="BR146" s="185"/>
      <c r="BS146" s="185"/>
      <c r="BT146" s="185"/>
      <c r="BU146" s="185"/>
      <c r="BV146" s="185"/>
      <c r="BW146" s="185"/>
      <c r="BX146" s="185"/>
      <c r="BY146" s="186"/>
      <c r="BZ146" s="184"/>
      <c r="CA146" s="185"/>
      <c r="CB146" s="185"/>
      <c r="CC146" s="185"/>
      <c r="CD146" s="185"/>
      <c r="CE146" s="185"/>
      <c r="CF146" s="185"/>
      <c r="CG146" s="185"/>
      <c r="CH146" s="185"/>
      <c r="CI146" s="185"/>
      <c r="CJ146" s="185"/>
      <c r="CK146" s="185"/>
      <c r="CL146" s="185"/>
      <c r="CM146" s="185"/>
      <c r="CN146" s="185"/>
      <c r="CO146" s="185"/>
      <c r="CP146" s="185"/>
      <c r="CQ146" s="185"/>
      <c r="CR146" s="185"/>
      <c r="CS146" s="185"/>
      <c r="CT146" s="185"/>
      <c r="CU146" s="186"/>
    </row>
    <row r="147" s="4" customFormat="1" ht="12.75"/>
  </sheetData>
  <sheetProtection/>
  <mergeCells count="816">
    <mergeCell ref="AU22:AX22"/>
    <mergeCell ref="AY22:BG22"/>
    <mergeCell ref="BH22:BP22"/>
    <mergeCell ref="BQ22:BY22"/>
    <mergeCell ref="BZ22:CJ22"/>
    <mergeCell ref="CK22:CU22"/>
    <mergeCell ref="A22:C22"/>
    <mergeCell ref="D22:L22"/>
    <mergeCell ref="M22:V22"/>
    <mergeCell ref="W22:AF22"/>
    <mergeCell ref="AG22:AO22"/>
    <mergeCell ref="AP22:AT22"/>
    <mergeCell ref="AU21:AX21"/>
    <mergeCell ref="AY21:BG21"/>
    <mergeCell ref="BH21:BP21"/>
    <mergeCell ref="BQ21:BY21"/>
    <mergeCell ref="BZ21:CJ21"/>
    <mergeCell ref="CK21:CU21"/>
    <mergeCell ref="A21:C21"/>
    <mergeCell ref="D21:L21"/>
    <mergeCell ref="M21:V21"/>
    <mergeCell ref="W21:AF21"/>
    <mergeCell ref="AG21:AO21"/>
    <mergeCell ref="AP21:AT21"/>
    <mergeCell ref="AU20:AX20"/>
    <mergeCell ref="AY20:BG20"/>
    <mergeCell ref="BH20:BP20"/>
    <mergeCell ref="BQ20:BY20"/>
    <mergeCell ref="BZ20:CJ20"/>
    <mergeCell ref="CK20:CU20"/>
    <mergeCell ref="A20:C20"/>
    <mergeCell ref="D20:L20"/>
    <mergeCell ref="M20:V20"/>
    <mergeCell ref="W20:AF20"/>
    <mergeCell ref="AG20:AO20"/>
    <mergeCell ref="AP20:AT20"/>
    <mergeCell ref="A1:CU1"/>
    <mergeCell ref="A3:CU3"/>
    <mergeCell ref="A5:C5"/>
    <mergeCell ref="D5:L5"/>
    <mergeCell ref="M5:V5"/>
    <mergeCell ref="W5:AF5"/>
    <mergeCell ref="AG5:AO5"/>
    <mergeCell ref="AP5:AX5"/>
    <mergeCell ref="AY5:BG5"/>
    <mergeCell ref="BH5:BP5"/>
    <mergeCell ref="BQ5:BY5"/>
    <mergeCell ref="BZ5:CJ5"/>
    <mergeCell ref="CK5:CU5"/>
    <mergeCell ref="A6:C6"/>
    <mergeCell ref="D6:L6"/>
    <mergeCell ref="M6:V6"/>
    <mergeCell ref="W6:AF6"/>
    <mergeCell ref="AG6:AO6"/>
    <mergeCell ref="AP6:AX6"/>
    <mergeCell ref="AY6:BG6"/>
    <mergeCell ref="BH6:BP6"/>
    <mergeCell ref="BQ6:BY6"/>
    <mergeCell ref="BZ6:CJ6"/>
    <mergeCell ref="CK6:CU6"/>
    <mergeCell ref="A7:C7"/>
    <mergeCell ref="D7:L7"/>
    <mergeCell ref="M7:V7"/>
    <mergeCell ref="W7:AF7"/>
    <mergeCell ref="AG7:AO7"/>
    <mergeCell ref="AP7:AX7"/>
    <mergeCell ref="AY7:BG7"/>
    <mergeCell ref="BH7:BP7"/>
    <mergeCell ref="BQ7:BY7"/>
    <mergeCell ref="BZ7:CJ7"/>
    <mergeCell ref="CK7:CU7"/>
    <mergeCell ref="A8:C8"/>
    <mergeCell ref="D8:L8"/>
    <mergeCell ref="M8:V8"/>
    <mergeCell ref="W8:AF8"/>
    <mergeCell ref="AG8:AO8"/>
    <mergeCell ref="AP8:AX8"/>
    <mergeCell ref="AY8:BG8"/>
    <mergeCell ref="BH8:BP8"/>
    <mergeCell ref="BQ8:BY8"/>
    <mergeCell ref="BZ8:CJ8"/>
    <mergeCell ref="CK8:CU8"/>
    <mergeCell ref="A9:C9"/>
    <mergeCell ref="D9:L9"/>
    <mergeCell ref="M9:V9"/>
    <mergeCell ref="W9:AF9"/>
    <mergeCell ref="AG9:AO9"/>
    <mergeCell ref="AP9:AX9"/>
    <mergeCell ref="AY9:BG9"/>
    <mergeCell ref="BH9:BP9"/>
    <mergeCell ref="BQ9:BY9"/>
    <mergeCell ref="BZ9:CJ9"/>
    <mergeCell ref="CK9:CU9"/>
    <mergeCell ref="A10:C10"/>
    <mergeCell ref="D10:L10"/>
    <mergeCell ref="M10:V10"/>
    <mergeCell ref="W10:AF10"/>
    <mergeCell ref="AG10:AO10"/>
    <mergeCell ref="AP10:AX10"/>
    <mergeCell ref="AY10:BG10"/>
    <mergeCell ref="BH10:BP10"/>
    <mergeCell ref="BQ10:BY10"/>
    <mergeCell ref="BZ10:CJ10"/>
    <mergeCell ref="CK10:CU10"/>
    <mergeCell ref="A11:C11"/>
    <mergeCell ref="D11:L11"/>
    <mergeCell ref="M11:V11"/>
    <mergeCell ref="W11:AF11"/>
    <mergeCell ref="AG11:AO11"/>
    <mergeCell ref="AP11:AX11"/>
    <mergeCell ref="AY11:BG11"/>
    <mergeCell ref="BH11:BP11"/>
    <mergeCell ref="BQ11:BY11"/>
    <mergeCell ref="BZ11:CJ11"/>
    <mergeCell ref="CK11:CU11"/>
    <mergeCell ref="A12:C12"/>
    <mergeCell ref="D12:L12"/>
    <mergeCell ref="M12:V12"/>
    <mergeCell ref="W12:AF12"/>
    <mergeCell ref="AG12:AO12"/>
    <mergeCell ref="AP12:AX12"/>
    <mergeCell ref="AY12:BG12"/>
    <mergeCell ref="BH12:BP12"/>
    <mergeCell ref="BQ12:BY12"/>
    <mergeCell ref="BZ12:CJ12"/>
    <mergeCell ref="CK12:CU12"/>
    <mergeCell ref="A13:C13"/>
    <mergeCell ref="D13:L13"/>
    <mergeCell ref="M13:V13"/>
    <mergeCell ref="W13:AF13"/>
    <mergeCell ref="AG13:AO13"/>
    <mergeCell ref="AP13:AX13"/>
    <mergeCell ref="AY13:BG13"/>
    <mergeCell ref="BH13:BP13"/>
    <mergeCell ref="BQ13:BY13"/>
    <mergeCell ref="BZ13:CJ13"/>
    <mergeCell ref="CK13:CU13"/>
    <mergeCell ref="A14:C14"/>
    <mergeCell ref="D14:L14"/>
    <mergeCell ref="M14:V14"/>
    <mergeCell ref="W14:AF14"/>
    <mergeCell ref="AG14:AO14"/>
    <mergeCell ref="AP14:AX14"/>
    <mergeCell ref="AY14:BG14"/>
    <mergeCell ref="BH14:BP14"/>
    <mergeCell ref="BQ14:BY14"/>
    <mergeCell ref="BZ14:CJ14"/>
    <mergeCell ref="CK14:CU14"/>
    <mergeCell ref="A15:C15"/>
    <mergeCell ref="D15:L15"/>
    <mergeCell ref="M15:V15"/>
    <mergeCell ref="W15:AF15"/>
    <mergeCell ref="AG15:AO15"/>
    <mergeCell ref="AP15:AX15"/>
    <mergeCell ref="AY15:BG15"/>
    <mergeCell ref="BH15:BP15"/>
    <mergeCell ref="BQ15:BY15"/>
    <mergeCell ref="BZ15:CJ15"/>
    <mergeCell ref="CK15:CU15"/>
    <mergeCell ref="A16:C16"/>
    <mergeCell ref="D16:L16"/>
    <mergeCell ref="M16:V16"/>
    <mergeCell ref="W16:AF16"/>
    <mergeCell ref="AG16:AO16"/>
    <mergeCell ref="AP16:AX16"/>
    <mergeCell ref="AY16:BG16"/>
    <mergeCell ref="BH16:BP16"/>
    <mergeCell ref="BQ16:BY16"/>
    <mergeCell ref="BZ16:CJ16"/>
    <mergeCell ref="CK16:CU16"/>
    <mergeCell ref="A17:C17"/>
    <mergeCell ref="D17:L17"/>
    <mergeCell ref="M17:V17"/>
    <mergeCell ref="W17:AF17"/>
    <mergeCell ref="AG17:AO17"/>
    <mergeCell ref="AP17:AT17"/>
    <mergeCell ref="AU17:AX17"/>
    <mergeCell ref="AY17:BG17"/>
    <mergeCell ref="BH17:BP17"/>
    <mergeCell ref="BQ17:BY17"/>
    <mergeCell ref="BZ17:CJ17"/>
    <mergeCell ref="CK17:CU17"/>
    <mergeCell ref="A18:C18"/>
    <mergeCell ref="D18:L18"/>
    <mergeCell ref="M18:V18"/>
    <mergeCell ref="W18:AF18"/>
    <mergeCell ref="AG18:AO18"/>
    <mergeCell ref="AY18:BG18"/>
    <mergeCell ref="BH18:BP18"/>
    <mergeCell ref="BQ18:BY18"/>
    <mergeCell ref="BZ18:CJ18"/>
    <mergeCell ref="CK18:CU18"/>
    <mergeCell ref="AP18:AT18"/>
    <mergeCell ref="AU18:AX18"/>
    <mergeCell ref="A19:C19"/>
    <mergeCell ref="D19:L19"/>
    <mergeCell ref="M19:V19"/>
    <mergeCell ref="W19:AF19"/>
    <mergeCell ref="AG19:AO19"/>
    <mergeCell ref="AP19:AT19"/>
    <mergeCell ref="AU19:AX19"/>
    <mergeCell ref="AY19:BG19"/>
    <mergeCell ref="BH19:BP19"/>
    <mergeCell ref="BQ19:BY19"/>
    <mergeCell ref="BZ19:CJ19"/>
    <mergeCell ref="CK19:CU19"/>
    <mergeCell ref="A23:C23"/>
    <mergeCell ref="D23:L23"/>
    <mergeCell ref="M23:V23"/>
    <mergeCell ref="W23:AF23"/>
    <mergeCell ref="AG23:AO23"/>
    <mergeCell ref="BR28:CF28"/>
    <mergeCell ref="AP23:AT23"/>
    <mergeCell ref="AU23:AX23"/>
    <mergeCell ref="AP24:AT24"/>
    <mergeCell ref="AU24:AX24"/>
    <mergeCell ref="CG28:CU28"/>
    <mergeCell ref="AY23:BG23"/>
    <mergeCell ref="BH23:BP23"/>
    <mergeCell ref="BQ23:BY23"/>
    <mergeCell ref="BZ23:CJ23"/>
    <mergeCell ref="CK23:CU23"/>
    <mergeCell ref="AY24:BG24"/>
    <mergeCell ref="X29:AM29"/>
    <mergeCell ref="AN29:BB29"/>
    <mergeCell ref="BC29:BQ29"/>
    <mergeCell ref="BR29:CF29"/>
    <mergeCell ref="A26:CU26"/>
    <mergeCell ref="A28:C28"/>
    <mergeCell ref="D28:W28"/>
    <mergeCell ref="X28:AM28"/>
    <mergeCell ref="AN28:BB28"/>
    <mergeCell ref="BC28:BQ28"/>
    <mergeCell ref="CG29:CU29"/>
    <mergeCell ref="A30:C30"/>
    <mergeCell ref="D30:W30"/>
    <mergeCell ref="X30:AM30"/>
    <mergeCell ref="AN30:BB30"/>
    <mergeCell ref="BC30:BQ30"/>
    <mergeCell ref="BR30:CF30"/>
    <mergeCell ref="CG30:CU30"/>
    <mergeCell ref="A29:C29"/>
    <mergeCell ref="D29:W29"/>
    <mergeCell ref="BR32:CF32"/>
    <mergeCell ref="CG32:CU32"/>
    <mergeCell ref="A31:C31"/>
    <mergeCell ref="D31:W31"/>
    <mergeCell ref="X31:AM31"/>
    <mergeCell ref="AN31:BB31"/>
    <mergeCell ref="BC31:BQ31"/>
    <mergeCell ref="BR31:CF31"/>
    <mergeCell ref="X33:AM33"/>
    <mergeCell ref="AN33:BB33"/>
    <mergeCell ref="BC33:BQ33"/>
    <mergeCell ref="BR33:CF33"/>
    <mergeCell ref="CG31:CU31"/>
    <mergeCell ref="A32:C32"/>
    <mergeCell ref="D32:W32"/>
    <mergeCell ref="X32:AM32"/>
    <mergeCell ref="AN32:BB32"/>
    <mergeCell ref="BC32:BQ32"/>
    <mergeCell ref="CG33:CU33"/>
    <mergeCell ref="A34:C34"/>
    <mergeCell ref="D34:W34"/>
    <mergeCell ref="X34:AM34"/>
    <mergeCell ref="AN34:BB34"/>
    <mergeCell ref="BC34:BQ34"/>
    <mergeCell ref="BR34:CF34"/>
    <mergeCell ref="CG34:CU34"/>
    <mergeCell ref="A33:C33"/>
    <mergeCell ref="D33:W33"/>
    <mergeCell ref="A35:C35"/>
    <mergeCell ref="D35:W35"/>
    <mergeCell ref="X35:AM35"/>
    <mergeCell ref="AN35:BB35"/>
    <mergeCell ref="BC35:BQ35"/>
    <mergeCell ref="BR35:CF35"/>
    <mergeCell ref="BC37:BQ37"/>
    <mergeCell ref="BR37:CF37"/>
    <mergeCell ref="CG35:CU35"/>
    <mergeCell ref="A36:C36"/>
    <mergeCell ref="D36:W36"/>
    <mergeCell ref="X36:AM36"/>
    <mergeCell ref="AN36:BB36"/>
    <mergeCell ref="BC36:BQ36"/>
    <mergeCell ref="BR36:CF36"/>
    <mergeCell ref="CG36:CU36"/>
    <mergeCell ref="A57:CU57"/>
    <mergeCell ref="A59:D59"/>
    <mergeCell ref="E59:AP59"/>
    <mergeCell ref="AQ59:BV59"/>
    <mergeCell ref="BW59:CU59"/>
    <mergeCell ref="CG37:CU37"/>
    <mergeCell ref="A37:C37"/>
    <mergeCell ref="D37:W37"/>
    <mergeCell ref="X37:AM37"/>
    <mergeCell ref="AN37:BB37"/>
    <mergeCell ref="A60:D60"/>
    <mergeCell ref="E60:AP60"/>
    <mergeCell ref="AQ60:BV60"/>
    <mergeCell ref="BW60:CU60"/>
    <mergeCell ref="A61:D61"/>
    <mergeCell ref="E61:AP61"/>
    <mergeCell ref="AQ61:BV61"/>
    <mergeCell ref="BW61:CU61"/>
    <mergeCell ref="A62:D62"/>
    <mergeCell ref="E62:AP62"/>
    <mergeCell ref="AQ62:BV62"/>
    <mergeCell ref="BW62:CU62"/>
    <mergeCell ref="A63:D63"/>
    <mergeCell ref="E63:AP63"/>
    <mergeCell ref="AQ63:BV63"/>
    <mergeCell ref="BW63:CU63"/>
    <mergeCell ref="A64:D64"/>
    <mergeCell ref="E64:AP64"/>
    <mergeCell ref="AQ64:BV64"/>
    <mergeCell ref="BW64:CU64"/>
    <mergeCell ref="A65:D65"/>
    <mergeCell ref="E65:AP65"/>
    <mergeCell ref="AQ65:BV65"/>
    <mergeCell ref="BW65:CU65"/>
    <mergeCell ref="A66:D66"/>
    <mergeCell ref="E66:AP66"/>
    <mergeCell ref="AQ66:BV66"/>
    <mergeCell ref="BW66:CU66"/>
    <mergeCell ref="A67:D67"/>
    <mergeCell ref="E67:AP67"/>
    <mergeCell ref="AQ67:BV67"/>
    <mergeCell ref="BW67:CU67"/>
    <mergeCell ref="A70:CU70"/>
    <mergeCell ref="A72:D72"/>
    <mergeCell ref="E72:AZ72"/>
    <mergeCell ref="BA72:CU72"/>
    <mergeCell ref="A73:D73"/>
    <mergeCell ref="E73:AZ73"/>
    <mergeCell ref="BA73:CU73"/>
    <mergeCell ref="A74:D74"/>
    <mergeCell ref="E74:AZ74"/>
    <mergeCell ref="BA74:CU74"/>
    <mergeCell ref="A75:D75"/>
    <mergeCell ref="E75:AZ75"/>
    <mergeCell ref="BA75:CU75"/>
    <mergeCell ref="A76:D76"/>
    <mergeCell ref="E76:AZ76"/>
    <mergeCell ref="BA76:CU76"/>
    <mergeCell ref="A77:D77"/>
    <mergeCell ref="E77:AZ77"/>
    <mergeCell ref="BA77:CU77"/>
    <mergeCell ref="A78:D78"/>
    <mergeCell ref="E78:AZ78"/>
    <mergeCell ref="BA78:CU78"/>
    <mergeCell ref="A79:D79"/>
    <mergeCell ref="E79:AZ79"/>
    <mergeCell ref="BA79:CU79"/>
    <mergeCell ref="A82:CU82"/>
    <mergeCell ref="A83:CU83"/>
    <mergeCell ref="A84:CU84"/>
    <mergeCell ref="A86:CU86"/>
    <mergeCell ref="A88:C88"/>
    <mergeCell ref="D88:T88"/>
    <mergeCell ref="U88:AK88"/>
    <mergeCell ref="AL88:AY88"/>
    <mergeCell ref="AZ88:BN88"/>
    <mergeCell ref="BO88:BY88"/>
    <mergeCell ref="BZ88:CJ88"/>
    <mergeCell ref="CK88:CU88"/>
    <mergeCell ref="A89:C89"/>
    <mergeCell ref="D89:T89"/>
    <mergeCell ref="U89:AK89"/>
    <mergeCell ref="AL89:AY89"/>
    <mergeCell ref="AZ89:BN89"/>
    <mergeCell ref="BO89:BY89"/>
    <mergeCell ref="BZ89:CJ89"/>
    <mergeCell ref="CK89:CU89"/>
    <mergeCell ref="A90:C90"/>
    <mergeCell ref="D90:T90"/>
    <mergeCell ref="U90:AK90"/>
    <mergeCell ref="AL90:AY90"/>
    <mergeCell ref="AZ90:BN90"/>
    <mergeCell ref="BO90:BY90"/>
    <mergeCell ref="BZ90:CJ90"/>
    <mergeCell ref="CK90:CU90"/>
    <mergeCell ref="A91:C91"/>
    <mergeCell ref="D91:T91"/>
    <mergeCell ref="U91:AK91"/>
    <mergeCell ref="AL91:AY91"/>
    <mergeCell ref="AZ91:BN91"/>
    <mergeCell ref="BO91:BY91"/>
    <mergeCell ref="BZ91:CJ91"/>
    <mergeCell ref="CK91:CU91"/>
    <mergeCell ref="A92:C92"/>
    <mergeCell ref="D92:T92"/>
    <mergeCell ref="U92:AK92"/>
    <mergeCell ref="AL92:AY92"/>
    <mergeCell ref="AZ92:BN92"/>
    <mergeCell ref="BO92:BY92"/>
    <mergeCell ref="BZ92:CJ92"/>
    <mergeCell ref="CK92:CU92"/>
    <mergeCell ref="A93:C93"/>
    <mergeCell ref="D93:T93"/>
    <mergeCell ref="U93:AK93"/>
    <mergeCell ref="AL93:AY93"/>
    <mergeCell ref="AZ93:BN93"/>
    <mergeCell ref="BO93:BY93"/>
    <mergeCell ref="BZ93:CJ93"/>
    <mergeCell ref="CK93:CU93"/>
    <mergeCell ref="A94:C94"/>
    <mergeCell ref="D94:T94"/>
    <mergeCell ref="U94:AK94"/>
    <mergeCell ref="AL94:AY94"/>
    <mergeCell ref="AZ94:BN94"/>
    <mergeCell ref="BO94:BY94"/>
    <mergeCell ref="BZ94:CJ94"/>
    <mergeCell ref="CK94:CU94"/>
    <mergeCell ref="A95:C95"/>
    <mergeCell ref="D95:T95"/>
    <mergeCell ref="U95:AK95"/>
    <mergeCell ref="AL95:AY95"/>
    <mergeCell ref="AZ95:BN95"/>
    <mergeCell ref="BO95:BY95"/>
    <mergeCell ref="BZ95:CJ95"/>
    <mergeCell ref="CK95:CU95"/>
    <mergeCell ref="A96:C96"/>
    <mergeCell ref="D96:T96"/>
    <mergeCell ref="U96:AK96"/>
    <mergeCell ref="AL96:AY96"/>
    <mergeCell ref="AZ96:BN96"/>
    <mergeCell ref="BO96:BY96"/>
    <mergeCell ref="BZ96:CJ96"/>
    <mergeCell ref="CK96:CU96"/>
    <mergeCell ref="A97:C97"/>
    <mergeCell ref="D97:T97"/>
    <mergeCell ref="U97:AK97"/>
    <mergeCell ref="AL97:AY97"/>
    <mergeCell ref="AZ97:BN97"/>
    <mergeCell ref="BO97:BY97"/>
    <mergeCell ref="BZ97:CJ97"/>
    <mergeCell ref="CK97:CU97"/>
    <mergeCell ref="BZ99:CJ99"/>
    <mergeCell ref="CK99:CU99"/>
    <mergeCell ref="A98:C98"/>
    <mergeCell ref="D98:T98"/>
    <mergeCell ref="U98:AK98"/>
    <mergeCell ref="AL98:AY98"/>
    <mergeCell ref="AZ98:BN98"/>
    <mergeCell ref="BO98:BY98"/>
    <mergeCell ref="BV104:CH104"/>
    <mergeCell ref="CI104:CU104"/>
    <mergeCell ref="BZ98:CJ98"/>
    <mergeCell ref="CK98:CU98"/>
    <mergeCell ref="A99:C99"/>
    <mergeCell ref="D99:T99"/>
    <mergeCell ref="U99:AK99"/>
    <mergeCell ref="AL99:AY99"/>
    <mergeCell ref="AZ99:BN99"/>
    <mergeCell ref="BO99:BY99"/>
    <mergeCell ref="X105:AO105"/>
    <mergeCell ref="AP105:BE105"/>
    <mergeCell ref="BF105:BU105"/>
    <mergeCell ref="BV105:CH105"/>
    <mergeCell ref="A102:CU102"/>
    <mergeCell ref="A104:C104"/>
    <mergeCell ref="D104:W104"/>
    <mergeCell ref="X104:AO104"/>
    <mergeCell ref="AP104:BE104"/>
    <mergeCell ref="BF104:BU104"/>
    <mergeCell ref="CI105:CU105"/>
    <mergeCell ref="A106:C106"/>
    <mergeCell ref="D106:W106"/>
    <mergeCell ref="X106:AO106"/>
    <mergeCell ref="AP106:BE106"/>
    <mergeCell ref="BF106:BU106"/>
    <mergeCell ref="BV106:CH106"/>
    <mergeCell ref="CI106:CU106"/>
    <mergeCell ref="A105:C105"/>
    <mergeCell ref="D105:W105"/>
    <mergeCell ref="BV108:CH108"/>
    <mergeCell ref="CI108:CU108"/>
    <mergeCell ref="A107:C107"/>
    <mergeCell ref="D107:W107"/>
    <mergeCell ref="X107:AO107"/>
    <mergeCell ref="AP107:BE107"/>
    <mergeCell ref="BF107:BU107"/>
    <mergeCell ref="BV107:CH107"/>
    <mergeCell ref="X109:AO109"/>
    <mergeCell ref="AP109:BE109"/>
    <mergeCell ref="BF109:BU109"/>
    <mergeCell ref="BV109:CH109"/>
    <mergeCell ref="CI107:CU107"/>
    <mergeCell ref="A108:C108"/>
    <mergeCell ref="D108:W108"/>
    <mergeCell ref="X108:AO108"/>
    <mergeCell ref="AP108:BE108"/>
    <mergeCell ref="BF108:BU108"/>
    <mergeCell ref="CI109:CU109"/>
    <mergeCell ref="A110:C110"/>
    <mergeCell ref="D110:W110"/>
    <mergeCell ref="X110:AO110"/>
    <mergeCell ref="AP110:BE110"/>
    <mergeCell ref="BF110:BU110"/>
    <mergeCell ref="BV110:CH110"/>
    <mergeCell ref="CI110:CU110"/>
    <mergeCell ref="A109:C109"/>
    <mergeCell ref="D109:W109"/>
    <mergeCell ref="A111:C111"/>
    <mergeCell ref="D111:W111"/>
    <mergeCell ref="X111:AO111"/>
    <mergeCell ref="AP111:BE111"/>
    <mergeCell ref="BF111:BU111"/>
    <mergeCell ref="BV111:CH111"/>
    <mergeCell ref="A112:C112"/>
    <mergeCell ref="D112:W112"/>
    <mergeCell ref="X112:AO112"/>
    <mergeCell ref="AP112:BE112"/>
    <mergeCell ref="BF112:BU112"/>
    <mergeCell ref="BV112:CH112"/>
    <mergeCell ref="D113:W113"/>
    <mergeCell ref="X113:AO113"/>
    <mergeCell ref="AP113:BE113"/>
    <mergeCell ref="BF113:BU113"/>
    <mergeCell ref="BV113:CH113"/>
    <mergeCell ref="CI111:CU111"/>
    <mergeCell ref="CI112:CU112"/>
    <mergeCell ref="CI113:CU113"/>
    <mergeCell ref="CI114:CU114"/>
    <mergeCell ref="CI115:CU115"/>
    <mergeCell ref="A114:C114"/>
    <mergeCell ref="D114:W114"/>
    <mergeCell ref="X114:AO114"/>
    <mergeCell ref="AP114:BE114"/>
    <mergeCell ref="BF114:BU114"/>
    <mergeCell ref="BV114:CH114"/>
    <mergeCell ref="A115:C115"/>
    <mergeCell ref="A113:C113"/>
    <mergeCell ref="AC121:AV121"/>
    <mergeCell ref="AW121:BM121"/>
    <mergeCell ref="BN121:CD121"/>
    <mergeCell ref="CE121:CU121"/>
    <mergeCell ref="D115:W115"/>
    <mergeCell ref="X115:AO115"/>
    <mergeCell ref="AP115:BE115"/>
    <mergeCell ref="BF115:BU115"/>
    <mergeCell ref="BV115:CH115"/>
    <mergeCell ref="A122:C122"/>
    <mergeCell ref="D122:AB122"/>
    <mergeCell ref="AC122:AV122"/>
    <mergeCell ref="AW122:BM122"/>
    <mergeCell ref="BN122:CD122"/>
    <mergeCell ref="A118:CU118"/>
    <mergeCell ref="A119:CU119"/>
    <mergeCell ref="A121:C121"/>
    <mergeCell ref="D121:AB121"/>
    <mergeCell ref="CE122:CU122"/>
    <mergeCell ref="A123:C123"/>
    <mergeCell ref="D123:AB123"/>
    <mergeCell ref="AC123:AV123"/>
    <mergeCell ref="AW123:BM123"/>
    <mergeCell ref="BN123:CD123"/>
    <mergeCell ref="CE123:CU123"/>
    <mergeCell ref="A124:C124"/>
    <mergeCell ref="D124:AB124"/>
    <mergeCell ref="AC124:AV124"/>
    <mergeCell ref="AW124:BM124"/>
    <mergeCell ref="BN124:CD124"/>
    <mergeCell ref="CE124:CU124"/>
    <mergeCell ref="A125:C125"/>
    <mergeCell ref="D125:AB125"/>
    <mergeCell ref="AC125:AV125"/>
    <mergeCell ref="AW125:BM125"/>
    <mergeCell ref="BN125:CD125"/>
    <mergeCell ref="CE125:CU125"/>
    <mergeCell ref="A126:C126"/>
    <mergeCell ref="D126:AB126"/>
    <mergeCell ref="AC126:AV126"/>
    <mergeCell ref="AW126:BM126"/>
    <mergeCell ref="BN126:CD126"/>
    <mergeCell ref="CE126:CU126"/>
    <mergeCell ref="A127:C127"/>
    <mergeCell ref="D127:AB127"/>
    <mergeCell ref="AC127:AV127"/>
    <mergeCell ref="AW127:BM127"/>
    <mergeCell ref="BN127:CD127"/>
    <mergeCell ref="CE127:CU127"/>
    <mergeCell ref="A128:C128"/>
    <mergeCell ref="D128:AB128"/>
    <mergeCell ref="AC128:AV128"/>
    <mergeCell ref="AW128:BM128"/>
    <mergeCell ref="BN128:CD128"/>
    <mergeCell ref="CE128:CU128"/>
    <mergeCell ref="A129:C129"/>
    <mergeCell ref="D129:AB129"/>
    <mergeCell ref="AC129:AV129"/>
    <mergeCell ref="AW129:BM129"/>
    <mergeCell ref="BN129:CD129"/>
    <mergeCell ref="CE129:CU129"/>
    <mergeCell ref="A130:C130"/>
    <mergeCell ref="D130:AB130"/>
    <mergeCell ref="AC130:AV130"/>
    <mergeCell ref="AW130:BM130"/>
    <mergeCell ref="BN130:CD130"/>
    <mergeCell ref="CE130:CU130"/>
    <mergeCell ref="A131:C131"/>
    <mergeCell ref="D131:AB131"/>
    <mergeCell ref="AC131:AV131"/>
    <mergeCell ref="AW131:BM131"/>
    <mergeCell ref="BN131:CD131"/>
    <mergeCell ref="CE131:CU131"/>
    <mergeCell ref="A132:C132"/>
    <mergeCell ref="D132:AB132"/>
    <mergeCell ref="AC132:AV132"/>
    <mergeCell ref="AW132:BM132"/>
    <mergeCell ref="BN132:CD132"/>
    <mergeCell ref="CE132:CU132"/>
    <mergeCell ref="A135:CU135"/>
    <mergeCell ref="A137:C137"/>
    <mergeCell ref="D137:AG137"/>
    <mergeCell ref="AH137:BE137"/>
    <mergeCell ref="BF137:BY137"/>
    <mergeCell ref="BZ137:CU137"/>
    <mergeCell ref="A138:C138"/>
    <mergeCell ref="D138:AG138"/>
    <mergeCell ref="AH138:BE138"/>
    <mergeCell ref="BF138:BY138"/>
    <mergeCell ref="BZ138:CU138"/>
    <mergeCell ref="A139:C139"/>
    <mergeCell ref="D139:AG139"/>
    <mergeCell ref="AH139:BE139"/>
    <mergeCell ref="BF139:BY139"/>
    <mergeCell ref="BZ139:CU139"/>
    <mergeCell ref="A140:C140"/>
    <mergeCell ref="D140:AG140"/>
    <mergeCell ref="AH140:BE140"/>
    <mergeCell ref="BF140:BY140"/>
    <mergeCell ref="BZ140:CU140"/>
    <mergeCell ref="A141:C141"/>
    <mergeCell ref="D141:AG141"/>
    <mergeCell ref="AH141:BE141"/>
    <mergeCell ref="BF141:BY141"/>
    <mergeCell ref="BZ141:CU141"/>
    <mergeCell ref="A142:C142"/>
    <mergeCell ref="D142:AG142"/>
    <mergeCell ref="AH142:BE142"/>
    <mergeCell ref="BF142:BY142"/>
    <mergeCell ref="BZ142:CU142"/>
    <mergeCell ref="A143:C143"/>
    <mergeCell ref="D143:AG143"/>
    <mergeCell ref="AH143:BE143"/>
    <mergeCell ref="BF143:BY143"/>
    <mergeCell ref="BZ143:CU143"/>
    <mergeCell ref="D144:AG144"/>
    <mergeCell ref="AH144:BE144"/>
    <mergeCell ref="BF144:BY144"/>
    <mergeCell ref="BZ144:CU144"/>
    <mergeCell ref="A145:C145"/>
    <mergeCell ref="D145:AG145"/>
    <mergeCell ref="AH145:BE145"/>
    <mergeCell ref="BF145:BY145"/>
    <mergeCell ref="BZ145:CU145"/>
    <mergeCell ref="A38:C38"/>
    <mergeCell ref="D38:W38"/>
    <mergeCell ref="BC38:BQ38"/>
    <mergeCell ref="BR38:CF38"/>
    <mergeCell ref="A146:C146"/>
    <mergeCell ref="D146:AG146"/>
    <mergeCell ref="AH146:BE146"/>
    <mergeCell ref="BF146:BY146"/>
    <mergeCell ref="BZ146:CU146"/>
    <mergeCell ref="A144:C144"/>
    <mergeCell ref="BC40:BQ40"/>
    <mergeCell ref="BR40:CF40"/>
    <mergeCell ref="CG38:CU38"/>
    <mergeCell ref="A39:C39"/>
    <mergeCell ref="D39:W39"/>
    <mergeCell ref="BC39:BQ39"/>
    <mergeCell ref="BR39:CF39"/>
    <mergeCell ref="CG39:CU39"/>
    <mergeCell ref="X38:AE38"/>
    <mergeCell ref="AF38:AM38"/>
    <mergeCell ref="BC42:BQ42"/>
    <mergeCell ref="BR42:CF42"/>
    <mergeCell ref="CG40:CU40"/>
    <mergeCell ref="A41:C41"/>
    <mergeCell ref="D41:W41"/>
    <mergeCell ref="BC41:BQ41"/>
    <mergeCell ref="BR41:CF41"/>
    <mergeCell ref="CG41:CU41"/>
    <mergeCell ref="A40:C40"/>
    <mergeCell ref="D40:W40"/>
    <mergeCell ref="CG42:CU42"/>
    <mergeCell ref="A43:C43"/>
    <mergeCell ref="D43:W43"/>
    <mergeCell ref="BC43:BQ43"/>
    <mergeCell ref="BR43:CF43"/>
    <mergeCell ref="CG43:CU43"/>
    <mergeCell ref="X42:AE42"/>
    <mergeCell ref="AF42:AM42"/>
    <mergeCell ref="A42:C42"/>
    <mergeCell ref="D42:W42"/>
    <mergeCell ref="CG44:CU44"/>
    <mergeCell ref="A45:C45"/>
    <mergeCell ref="D45:W45"/>
    <mergeCell ref="BC45:BQ45"/>
    <mergeCell ref="BR45:CF45"/>
    <mergeCell ref="CG45:CU45"/>
    <mergeCell ref="A44:C44"/>
    <mergeCell ref="D44:W44"/>
    <mergeCell ref="BC44:BQ44"/>
    <mergeCell ref="BR44:CF44"/>
    <mergeCell ref="X46:AE46"/>
    <mergeCell ref="AF46:AM46"/>
    <mergeCell ref="A46:C46"/>
    <mergeCell ref="D46:W46"/>
    <mergeCell ref="BC46:BQ46"/>
    <mergeCell ref="BR46:CF46"/>
    <mergeCell ref="AN46:AU46"/>
    <mergeCell ref="AV46:BB46"/>
    <mergeCell ref="A48:C48"/>
    <mergeCell ref="D48:W48"/>
    <mergeCell ref="BC48:BQ48"/>
    <mergeCell ref="BR48:CF48"/>
    <mergeCell ref="CG46:CU46"/>
    <mergeCell ref="A47:C47"/>
    <mergeCell ref="D47:W47"/>
    <mergeCell ref="BC47:BQ47"/>
    <mergeCell ref="BR47:CF47"/>
    <mergeCell ref="CG47:CU47"/>
    <mergeCell ref="BC50:BQ50"/>
    <mergeCell ref="BR50:CF50"/>
    <mergeCell ref="AN41:AU41"/>
    <mergeCell ref="AV41:BB41"/>
    <mergeCell ref="CG48:CU48"/>
    <mergeCell ref="A49:C49"/>
    <mergeCell ref="D49:W49"/>
    <mergeCell ref="BC49:BQ49"/>
    <mergeCell ref="BR49:CF49"/>
    <mergeCell ref="CG49:CU49"/>
    <mergeCell ref="CG50:CU50"/>
    <mergeCell ref="A51:C51"/>
    <mergeCell ref="D51:W51"/>
    <mergeCell ref="BC51:BQ51"/>
    <mergeCell ref="BR51:CF51"/>
    <mergeCell ref="CG51:CU51"/>
    <mergeCell ref="X50:AE50"/>
    <mergeCell ref="AF50:AM50"/>
    <mergeCell ref="A50:C50"/>
    <mergeCell ref="D50:W50"/>
    <mergeCell ref="CG54:CU54"/>
    <mergeCell ref="A54:C54"/>
    <mergeCell ref="D54:W54"/>
    <mergeCell ref="AN54:BB54"/>
    <mergeCell ref="BC54:BQ54"/>
    <mergeCell ref="BR54:CF54"/>
    <mergeCell ref="AN49:AU49"/>
    <mergeCell ref="AV49:BB49"/>
    <mergeCell ref="AN50:AU50"/>
    <mergeCell ref="AV50:BB50"/>
    <mergeCell ref="AN51:AU51"/>
    <mergeCell ref="AV51:BB51"/>
    <mergeCell ref="AN47:AU47"/>
    <mergeCell ref="AV47:BB47"/>
    <mergeCell ref="AN48:AU48"/>
    <mergeCell ref="AV48:BB48"/>
    <mergeCell ref="AN43:AU43"/>
    <mergeCell ref="AV43:BB43"/>
    <mergeCell ref="AN44:AU44"/>
    <mergeCell ref="AV44:BB44"/>
    <mergeCell ref="AN45:AU45"/>
    <mergeCell ref="AV45:BB45"/>
    <mergeCell ref="X39:AE39"/>
    <mergeCell ref="AF39:AM39"/>
    <mergeCell ref="X40:AE40"/>
    <mergeCell ref="AF40:AM40"/>
    <mergeCell ref="X41:AE41"/>
    <mergeCell ref="AF41:AM41"/>
    <mergeCell ref="X43:AE43"/>
    <mergeCell ref="AF43:AM43"/>
    <mergeCell ref="X44:AE44"/>
    <mergeCell ref="AF44:AM44"/>
    <mergeCell ref="X45:AE45"/>
    <mergeCell ref="AF45:AM45"/>
    <mergeCell ref="X47:AE47"/>
    <mergeCell ref="AF47:AM47"/>
    <mergeCell ref="X48:AE48"/>
    <mergeCell ref="AF48:AM48"/>
    <mergeCell ref="X49:AE49"/>
    <mergeCell ref="AF49:AM49"/>
    <mergeCell ref="X51:AE51"/>
    <mergeCell ref="AF51:AM51"/>
    <mergeCell ref="AN38:AU38"/>
    <mergeCell ref="AV38:BB38"/>
    <mergeCell ref="AN39:AU39"/>
    <mergeCell ref="AV39:BB39"/>
    <mergeCell ref="AN40:AU40"/>
    <mergeCell ref="AV40:BB40"/>
    <mergeCell ref="AN42:AU42"/>
    <mergeCell ref="AV42:BB42"/>
    <mergeCell ref="BR53:CF53"/>
    <mergeCell ref="AP25:AT25"/>
    <mergeCell ref="X54:AE54"/>
    <mergeCell ref="AF54:AM54"/>
    <mergeCell ref="X55:AE55"/>
    <mergeCell ref="A52:C52"/>
    <mergeCell ref="D52:W52"/>
    <mergeCell ref="X52:AE52"/>
    <mergeCell ref="AF52:AM52"/>
    <mergeCell ref="AN52:BB52"/>
    <mergeCell ref="CG53:CU53"/>
    <mergeCell ref="BC52:BQ52"/>
    <mergeCell ref="BR52:CF52"/>
    <mergeCell ref="CG52:CU52"/>
    <mergeCell ref="A53:C53"/>
    <mergeCell ref="D53:W53"/>
    <mergeCell ref="X53:AE53"/>
    <mergeCell ref="AF53:AM53"/>
    <mergeCell ref="AN53:BB53"/>
    <mergeCell ref="BC53:BQ53"/>
  </mergeCells>
  <printOptions/>
  <pageMargins left="0.03937007874015748" right="0.03937007874015748" top="0.1968503937007874" bottom="0.03937007874015748" header="0.31496062992125984" footer="0.31496062992125984"/>
  <pageSetup horizontalDpi="600" verticalDpi="600" orientation="landscape" paperSize="9" scale="97" r:id="rId1"/>
  <rowBreaks count="3" manualBreakCount="3">
    <brk id="25" max="255" man="1"/>
    <brk id="81" max="255" man="1"/>
    <brk id="1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X198"/>
  <sheetViews>
    <sheetView view="pageBreakPreview" zoomScale="90" zoomScaleSheetLayoutView="90" zoomScalePageLayoutView="0" workbookViewId="0" topLeftCell="A37">
      <selection activeCell="A37" sqref="A1:IV16384"/>
    </sheetView>
  </sheetViews>
  <sheetFormatPr defaultColWidth="1.37890625" defaultRowHeight="12.75"/>
  <cols>
    <col min="1" max="3" width="1.37890625" style="1" customWidth="1"/>
    <col min="4" max="4" width="1.875" style="1" customWidth="1"/>
    <col min="5" max="11" width="1.37890625" style="1" customWidth="1"/>
    <col min="12" max="12" width="2.125" style="1" customWidth="1"/>
    <col min="13" max="19" width="1.37890625" style="1" customWidth="1"/>
    <col min="20" max="20" width="4.625" style="1" customWidth="1"/>
    <col min="21" max="30" width="1.37890625" style="1" customWidth="1"/>
    <col min="31" max="31" width="2.00390625" style="1" customWidth="1"/>
    <col min="32" max="32" width="2.375" style="1" customWidth="1"/>
    <col min="33" max="43" width="1.37890625" style="1" customWidth="1"/>
    <col min="44" max="44" width="2.00390625" style="1" customWidth="1"/>
    <col min="45" max="45" width="7.25390625" style="1" customWidth="1"/>
    <col min="46" max="49" width="1.37890625" style="1" customWidth="1"/>
    <col min="50" max="50" width="5.125" style="1" customWidth="1"/>
    <col min="51" max="73" width="1.37890625" style="1" customWidth="1"/>
    <col min="74" max="74" width="3.75390625" style="1" customWidth="1"/>
    <col min="75" max="75" width="2.875" style="1" customWidth="1"/>
    <col min="76" max="76" width="2.375" style="1" customWidth="1"/>
    <col min="77" max="77" width="2.625" style="1" customWidth="1"/>
    <col min="78" max="100" width="1.37890625" style="1" customWidth="1"/>
    <col min="101" max="102" width="12.875" style="1" customWidth="1"/>
    <col min="103" max="16384" width="1.37890625" style="1" customWidth="1"/>
  </cols>
  <sheetData>
    <row r="1" spans="1:99" s="3" customFormat="1" ht="15.7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</row>
    <row r="2" s="2" customFormat="1" ht="8.25"/>
    <row r="3" spans="1:99" s="3" customFormat="1" ht="15.75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</row>
    <row r="4" s="4" customFormat="1" ht="12.75"/>
    <row r="5" spans="1:99" s="4" customFormat="1" ht="12.75">
      <c r="A5" s="181" t="s">
        <v>2</v>
      </c>
      <c r="B5" s="182"/>
      <c r="C5" s="183"/>
      <c r="D5" s="181" t="s">
        <v>4</v>
      </c>
      <c r="E5" s="182"/>
      <c r="F5" s="182"/>
      <c r="G5" s="182"/>
      <c r="H5" s="182"/>
      <c r="I5" s="182"/>
      <c r="J5" s="182"/>
      <c r="K5" s="182"/>
      <c r="L5" s="182"/>
      <c r="M5" s="181" t="s">
        <v>7</v>
      </c>
      <c r="N5" s="182"/>
      <c r="O5" s="182"/>
      <c r="P5" s="182"/>
      <c r="Q5" s="182"/>
      <c r="R5" s="182"/>
      <c r="S5" s="182"/>
      <c r="T5" s="182"/>
      <c r="U5" s="182"/>
      <c r="V5" s="183"/>
      <c r="W5" s="181" t="s">
        <v>33</v>
      </c>
      <c r="X5" s="182"/>
      <c r="Y5" s="182"/>
      <c r="Z5" s="182"/>
      <c r="AA5" s="182"/>
      <c r="AB5" s="182"/>
      <c r="AC5" s="182"/>
      <c r="AD5" s="182"/>
      <c r="AE5" s="182"/>
      <c r="AF5" s="183"/>
      <c r="AG5" s="181" t="s">
        <v>8</v>
      </c>
      <c r="AH5" s="182"/>
      <c r="AI5" s="182"/>
      <c r="AJ5" s="182"/>
      <c r="AK5" s="182"/>
      <c r="AL5" s="182"/>
      <c r="AM5" s="182"/>
      <c r="AN5" s="182"/>
      <c r="AO5" s="183"/>
      <c r="AP5" s="181" t="s">
        <v>16</v>
      </c>
      <c r="AQ5" s="182"/>
      <c r="AR5" s="182"/>
      <c r="AS5" s="182"/>
      <c r="AT5" s="182"/>
      <c r="AU5" s="182"/>
      <c r="AV5" s="182"/>
      <c r="AW5" s="182"/>
      <c r="AX5" s="183"/>
      <c r="AY5" s="181" t="s">
        <v>16</v>
      </c>
      <c r="AZ5" s="182"/>
      <c r="BA5" s="182"/>
      <c r="BB5" s="182"/>
      <c r="BC5" s="182"/>
      <c r="BD5" s="182"/>
      <c r="BE5" s="182"/>
      <c r="BF5" s="182"/>
      <c r="BG5" s="183"/>
      <c r="BH5" s="181" t="s">
        <v>23</v>
      </c>
      <c r="BI5" s="182"/>
      <c r="BJ5" s="182"/>
      <c r="BK5" s="182"/>
      <c r="BL5" s="182"/>
      <c r="BM5" s="182"/>
      <c r="BN5" s="182"/>
      <c r="BO5" s="182"/>
      <c r="BP5" s="183"/>
      <c r="BQ5" s="181" t="s">
        <v>31</v>
      </c>
      <c r="BR5" s="182"/>
      <c r="BS5" s="182"/>
      <c r="BT5" s="182"/>
      <c r="BU5" s="182"/>
      <c r="BV5" s="182"/>
      <c r="BW5" s="182"/>
      <c r="BX5" s="182"/>
      <c r="BY5" s="183"/>
      <c r="BZ5" s="181" t="s">
        <v>16</v>
      </c>
      <c r="CA5" s="182"/>
      <c r="CB5" s="182"/>
      <c r="CC5" s="182"/>
      <c r="CD5" s="182"/>
      <c r="CE5" s="182"/>
      <c r="CF5" s="182"/>
      <c r="CG5" s="182"/>
      <c r="CH5" s="182"/>
      <c r="CI5" s="182"/>
      <c r="CJ5" s="183"/>
      <c r="CK5" s="181" t="s">
        <v>16</v>
      </c>
      <c r="CL5" s="182"/>
      <c r="CM5" s="182"/>
      <c r="CN5" s="182"/>
      <c r="CO5" s="182"/>
      <c r="CP5" s="182"/>
      <c r="CQ5" s="182"/>
      <c r="CR5" s="182"/>
      <c r="CS5" s="182"/>
      <c r="CT5" s="182"/>
      <c r="CU5" s="183"/>
    </row>
    <row r="6" spans="1:99" s="4" customFormat="1" ht="12.75">
      <c r="A6" s="178" t="s">
        <v>3</v>
      </c>
      <c r="B6" s="179"/>
      <c r="C6" s="180"/>
      <c r="D6" s="178" t="s">
        <v>5</v>
      </c>
      <c r="E6" s="179"/>
      <c r="F6" s="179"/>
      <c r="G6" s="179"/>
      <c r="H6" s="179"/>
      <c r="I6" s="179"/>
      <c r="J6" s="179"/>
      <c r="K6" s="179"/>
      <c r="L6" s="179"/>
      <c r="M6" s="178" t="s">
        <v>41</v>
      </c>
      <c r="N6" s="179"/>
      <c r="O6" s="179"/>
      <c r="P6" s="179"/>
      <c r="Q6" s="179"/>
      <c r="R6" s="179"/>
      <c r="S6" s="179"/>
      <c r="T6" s="179"/>
      <c r="U6" s="179"/>
      <c r="V6" s="180"/>
      <c r="W6" s="178" t="s">
        <v>44</v>
      </c>
      <c r="X6" s="179"/>
      <c r="Y6" s="179"/>
      <c r="Z6" s="179"/>
      <c r="AA6" s="179"/>
      <c r="AB6" s="179"/>
      <c r="AC6" s="179"/>
      <c r="AD6" s="179"/>
      <c r="AE6" s="179"/>
      <c r="AF6" s="180"/>
      <c r="AG6" s="178" t="s">
        <v>9</v>
      </c>
      <c r="AH6" s="179"/>
      <c r="AI6" s="179"/>
      <c r="AJ6" s="179"/>
      <c r="AK6" s="179"/>
      <c r="AL6" s="179"/>
      <c r="AM6" s="179"/>
      <c r="AN6" s="179"/>
      <c r="AO6" s="180"/>
      <c r="AP6" s="178" t="s">
        <v>17</v>
      </c>
      <c r="AQ6" s="179"/>
      <c r="AR6" s="179"/>
      <c r="AS6" s="179"/>
      <c r="AT6" s="179"/>
      <c r="AU6" s="179"/>
      <c r="AV6" s="179"/>
      <c r="AW6" s="179"/>
      <c r="AX6" s="180"/>
      <c r="AY6" s="178" t="s">
        <v>22</v>
      </c>
      <c r="AZ6" s="179"/>
      <c r="BA6" s="179"/>
      <c r="BB6" s="179"/>
      <c r="BC6" s="179"/>
      <c r="BD6" s="179"/>
      <c r="BE6" s="179"/>
      <c r="BF6" s="179"/>
      <c r="BG6" s="180"/>
      <c r="BH6" s="178" t="s">
        <v>24</v>
      </c>
      <c r="BI6" s="179"/>
      <c r="BJ6" s="179"/>
      <c r="BK6" s="179"/>
      <c r="BL6" s="179"/>
      <c r="BM6" s="179"/>
      <c r="BN6" s="179"/>
      <c r="BO6" s="179"/>
      <c r="BP6" s="180"/>
      <c r="BQ6" s="178" t="s">
        <v>32</v>
      </c>
      <c r="BR6" s="179"/>
      <c r="BS6" s="179"/>
      <c r="BT6" s="179"/>
      <c r="BU6" s="179"/>
      <c r="BV6" s="179"/>
      <c r="BW6" s="179"/>
      <c r="BX6" s="179"/>
      <c r="BY6" s="180"/>
      <c r="BZ6" s="178" t="s">
        <v>39</v>
      </c>
      <c r="CA6" s="179"/>
      <c r="CB6" s="179"/>
      <c r="CC6" s="179"/>
      <c r="CD6" s="179"/>
      <c r="CE6" s="179"/>
      <c r="CF6" s="179"/>
      <c r="CG6" s="179"/>
      <c r="CH6" s="179"/>
      <c r="CI6" s="179"/>
      <c r="CJ6" s="180"/>
      <c r="CK6" s="178" t="s">
        <v>47</v>
      </c>
      <c r="CL6" s="179"/>
      <c r="CM6" s="179"/>
      <c r="CN6" s="179"/>
      <c r="CO6" s="179"/>
      <c r="CP6" s="179"/>
      <c r="CQ6" s="179"/>
      <c r="CR6" s="179"/>
      <c r="CS6" s="179"/>
      <c r="CT6" s="179"/>
      <c r="CU6" s="180"/>
    </row>
    <row r="7" spans="1:99" s="4" customFormat="1" ht="12.75">
      <c r="A7" s="178"/>
      <c r="B7" s="179"/>
      <c r="C7" s="180"/>
      <c r="D7" s="178" t="s">
        <v>6</v>
      </c>
      <c r="E7" s="179"/>
      <c r="F7" s="179"/>
      <c r="G7" s="179"/>
      <c r="H7" s="179"/>
      <c r="I7" s="179"/>
      <c r="J7" s="179"/>
      <c r="K7" s="179"/>
      <c r="L7" s="179"/>
      <c r="M7" s="178" t="s">
        <v>42</v>
      </c>
      <c r="N7" s="179"/>
      <c r="O7" s="179"/>
      <c r="P7" s="179"/>
      <c r="Q7" s="179"/>
      <c r="R7" s="179"/>
      <c r="S7" s="179"/>
      <c r="T7" s="179"/>
      <c r="U7" s="179"/>
      <c r="V7" s="180"/>
      <c r="W7" s="178" t="s">
        <v>45</v>
      </c>
      <c r="X7" s="179"/>
      <c r="Y7" s="179"/>
      <c r="Z7" s="179"/>
      <c r="AA7" s="179"/>
      <c r="AB7" s="179"/>
      <c r="AC7" s="179"/>
      <c r="AD7" s="179"/>
      <c r="AE7" s="179"/>
      <c r="AF7" s="180"/>
      <c r="AG7" s="178" t="s">
        <v>10</v>
      </c>
      <c r="AH7" s="179"/>
      <c r="AI7" s="179"/>
      <c r="AJ7" s="179"/>
      <c r="AK7" s="179"/>
      <c r="AL7" s="179"/>
      <c r="AM7" s="179"/>
      <c r="AN7" s="179"/>
      <c r="AO7" s="180"/>
      <c r="AP7" s="178" t="s">
        <v>18</v>
      </c>
      <c r="AQ7" s="179"/>
      <c r="AR7" s="179"/>
      <c r="AS7" s="179"/>
      <c r="AT7" s="179"/>
      <c r="AU7" s="179"/>
      <c r="AV7" s="179"/>
      <c r="AW7" s="179"/>
      <c r="AX7" s="180"/>
      <c r="AY7" s="178" t="s">
        <v>18</v>
      </c>
      <c r="AZ7" s="179"/>
      <c r="BA7" s="179"/>
      <c r="BB7" s="179"/>
      <c r="BC7" s="179"/>
      <c r="BD7" s="179"/>
      <c r="BE7" s="179"/>
      <c r="BF7" s="179"/>
      <c r="BG7" s="180"/>
      <c r="BH7" s="178" t="s">
        <v>25</v>
      </c>
      <c r="BI7" s="179"/>
      <c r="BJ7" s="179"/>
      <c r="BK7" s="179"/>
      <c r="BL7" s="179"/>
      <c r="BM7" s="179"/>
      <c r="BN7" s="179"/>
      <c r="BO7" s="179"/>
      <c r="BP7" s="180"/>
      <c r="BQ7" s="178" t="s">
        <v>34</v>
      </c>
      <c r="BR7" s="179"/>
      <c r="BS7" s="179"/>
      <c r="BT7" s="179"/>
      <c r="BU7" s="179"/>
      <c r="BV7" s="179"/>
      <c r="BW7" s="179"/>
      <c r="BX7" s="179"/>
      <c r="BY7" s="180"/>
      <c r="BZ7" s="178" t="s">
        <v>40</v>
      </c>
      <c r="CA7" s="179"/>
      <c r="CB7" s="179"/>
      <c r="CC7" s="179"/>
      <c r="CD7" s="179"/>
      <c r="CE7" s="179"/>
      <c r="CF7" s="179"/>
      <c r="CG7" s="179"/>
      <c r="CH7" s="179"/>
      <c r="CI7" s="179"/>
      <c r="CJ7" s="180"/>
      <c r="CK7" s="178" t="s">
        <v>48</v>
      </c>
      <c r="CL7" s="179"/>
      <c r="CM7" s="179"/>
      <c r="CN7" s="179"/>
      <c r="CO7" s="179"/>
      <c r="CP7" s="179"/>
      <c r="CQ7" s="179"/>
      <c r="CR7" s="179"/>
      <c r="CS7" s="179"/>
      <c r="CT7" s="179"/>
      <c r="CU7" s="180"/>
    </row>
    <row r="8" spans="1:99" s="4" customFormat="1" ht="12.75">
      <c r="A8" s="178"/>
      <c r="B8" s="179"/>
      <c r="C8" s="180"/>
      <c r="D8" s="178"/>
      <c r="E8" s="179"/>
      <c r="F8" s="179"/>
      <c r="G8" s="179"/>
      <c r="H8" s="179"/>
      <c r="I8" s="179"/>
      <c r="J8" s="179"/>
      <c r="K8" s="179"/>
      <c r="L8" s="179"/>
      <c r="M8" s="178" t="s">
        <v>43</v>
      </c>
      <c r="N8" s="179"/>
      <c r="O8" s="179"/>
      <c r="P8" s="179"/>
      <c r="Q8" s="179"/>
      <c r="R8" s="179"/>
      <c r="S8" s="179"/>
      <c r="T8" s="179"/>
      <c r="U8" s="179"/>
      <c r="V8" s="180"/>
      <c r="W8" s="178" t="s">
        <v>46</v>
      </c>
      <c r="X8" s="179"/>
      <c r="Y8" s="179"/>
      <c r="Z8" s="179"/>
      <c r="AA8" s="179"/>
      <c r="AB8" s="179"/>
      <c r="AC8" s="179"/>
      <c r="AD8" s="179"/>
      <c r="AE8" s="179"/>
      <c r="AF8" s="180"/>
      <c r="AG8" s="178" t="s">
        <v>11</v>
      </c>
      <c r="AH8" s="179"/>
      <c r="AI8" s="179"/>
      <c r="AJ8" s="179"/>
      <c r="AK8" s="179"/>
      <c r="AL8" s="179"/>
      <c r="AM8" s="179"/>
      <c r="AN8" s="179"/>
      <c r="AO8" s="180"/>
      <c r="AP8" s="178" t="s">
        <v>5</v>
      </c>
      <c r="AQ8" s="179"/>
      <c r="AR8" s="179"/>
      <c r="AS8" s="179"/>
      <c r="AT8" s="179"/>
      <c r="AU8" s="179"/>
      <c r="AV8" s="179"/>
      <c r="AW8" s="179"/>
      <c r="AX8" s="180"/>
      <c r="AY8" s="178" t="s">
        <v>5</v>
      </c>
      <c r="AZ8" s="179"/>
      <c r="BA8" s="179"/>
      <c r="BB8" s="179"/>
      <c r="BC8" s="179"/>
      <c r="BD8" s="179"/>
      <c r="BE8" s="179"/>
      <c r="BF8" s="179"/>
      <c r="BG8" s="180"/>
      <c r="BH8" s="178" t="s">
        <v>26</v>
      </c>
      <c r="BI8" s="179"/>
      <c r="BJ8" s="179"/>
      <c r="BK8" s="179"/>
      <c r="BL8" s="179"/>
      <c r="BM8" s="179"/>
      <c r="BN8" s="179"/>
      <c r="BO8" s="179"/>
      <c r="BP8" s="180"/>
      <c r="BQ8" s="178" t="s">
        <v>24</v>
      </c>
      <c r="BR8" s="179"/>
      <c r="BS8" s="179"/>
      <c r="BT8" s="179"/>
      <c r="BU8" s="179"/>
      <c r="BV8" s="179"/>
      <c r="BW8" s="179"/>
      <c r="BX8" s="179"/>
      <c r="BY8" s="180"/>
      <c r="BZ8" s="178" t="s">
        <v>5</v>
      </c>
      <c r="CA8" s="179"/>
      <c r="CB8" s="179"/>
      <c r="CC8" s="179"/>
      <c r="CD8" s="179"/>
      <c r="CE8" s="179"/>
      <c r="CF8" s="179"/>
      <c r="CG8" s="179"/>
      <c r="CH8" s="179"/>
      <c r="CI8" s="179"/>
      <c r="CJ8" s="180"/>
      <c r="CK8" s="178" t="s">
        <v>49</v>
      </c>
      <c r="CL8" s="179"/>
      <c r="CM8" s="179"/>
      <c r="CN8" s="179"/>
      <c r="CO8" s="179"/>
      <c r="CP8" s="179"/>
      <c r="CQ8" s="179"/>
      <c r="CR8" s="179"/>
      <c r="CS8" s="179"/>
      <c r="CT8" s="179"/>
      <c r="CU8" s="180"/>
    </row>
    <row r="9" spans="1:99" s="4" customFormat="1" ht="12.75">
      <c r="A9" s="178"/>
      <c r="B9" s="179"/>
      <c r="C9" s="180"/>
      <c r="D9" s="178"/>
      <c r="E9" s="179"/>
      <c r="F9" s="179"/>
      <c r="G9" s="179"/>
      <c r="H9" s="179"/>
      <c r="I9" s="179"/>
      <c r="J9" s="179"/>
      <c r="K9" s="179"/>
      <c r="L9" s="179"/>
      <c r="M9" s="178"/>
      <c r="N9" s="179"/>
      <c r="O9" s="179"/>
      <c r="P9" s="179"/>
      <c r="Q9" s="179"/>
      <c r="R9" s="179"/>
      <c r="S9" s="179"/>
      <c r="T9" s="179"/>
      <c r="U9" s="179"/>
      <c r="V9" s="180"/>
      <c r="W9" s="178" t="s">
        <v>6</v>
      </c>
      <c r="X9" s="179"/>
      <c r="Y9" s="179"/>
      <c r="Z9" s="179"/>
      <c r="AA9" s="179"/>
      <c r="AB9" s="179"/>
      <c r="AC9" s="179"/>
      <c r="AD9" s="179"/>
      <c r="AE9" s="179"/>
      <c r="AF9" s="180"/>
      <c r="AG9" s="178" t="s">
        <v>12</v>
      </c>
      <c r="AH9" s="179"/>
      <c r="AI9" s="179"/>
      <c r="AJ9" s="179"/>
      <c r="AK9" s="179"/>
      <c r="AL9" s="179"/>
      <c r="AM9" s="179"/>
      <c r="AN9" s="179"/>
      <c r="AO9" s="180"/>
      <c r="AP9" s="178" t="s">
        <v>6</v>
      </c>
      <c r="AQ9" s="179"/>
      <c r="AR9" s="179"/>
      <c r="AS9" s="179"/>
      <c r="AT9" s="179"/>
      <c r="AU9" s="179"/>
      <c r="AV9" s="179"/>
      <c r="AW9" s="179"/>
      <c r="AX9" s="180"/>
      <c r="AY9" s="178" t="s">
        <v>6</v>
      </c>
      <c r="AZ9" s="179"/>
      <c r="BA9" s="179"/>
      <c r="BB9" s="179"/>
      <c r="BC9" s="179"/>
      <c r="BD9" s="179"/>
      <c r="BE9" s="179"/>
      <c r="BF9" s="179"/>
      <c r="BG9" s="180"/>
      <c r="BH9" s="178" t="s">
        <v>27</v>
      </c>
      <c r="BI9" s="179"/>
      <c r="BJ9" s="179"/>
      <c r="BK9" s="179"/>
      <c r="BL9" s="179"/>
      <c r="BM9" s="179"/>
      <c r="BN9" s="179"/>
      <c r="BO9" s="179"/>
      <c r="BP9" s="180"/>
      <c r="BQ9" s="178" t="s">
        <v>35</v>
      </c>
      <c r="BR9" s="179"/>
      <c r="BS9" s="179"/>
      <c r="BT9" s="179"/>
      <c r="BU9" s="179"/>
      <c r="BV9" s="179"/>
      <c r="BW9" s="179"/>
      <c r="BX9" s="179"/>
      <c r="BY9" s="180"/>
      <c r="BZ9" s="178" t="s">
        <v>6</v>
      </c>
      <c r="CA9" s="179"/>
      <c r="CB9" s="179"/>
      <c r="CC9" s="179"/>
      <c r="CD9" s="179"/>
      <c r="CE9" s="179"/>
      <c r="CF9" s="179"/>
      <c r="CG9" s="179"/>
      <c r="CH9" s="179"/>
      <c r="CI9" s="179"/>
      <c r="CJ9" s="180"/>
      <c r="CK9" s="178" t="s">
        <v>50</v>
      </c>
      <c r="CL9" s="179"/>
      <c r="CM9" s="179"/>
      <c r="CN9" s="179"/>
      <c r="CO9" s="179"/>
      <c r="CP9" s="179"/>
      <c r="CQ9" s="179"/>
      <c r="CR9" s="179"/>
      <c r="CS9" s="179"/>
      <c r="CT9" s="179"/>
      <c r="CU9" s="180"/>
    </row>
    <row r="10" spans="1:99" s="4" customFormat="1" ht="12.75">
      <c r="A10" s="178"/>
      <c r="B10" s="179"/>
      <c r="C10" s="180"/>
      <c r="D10" s="178"/>
      <c r="E10" s="179"/>
      <c r="F10" s="179"/>
      <c r="G10" s="179"/>
      <c r="H10" s="179"/>
      <c r="I10" s="179"/>
      <c r="J10" s="179"/>
      <c r="K10" s="179"/>
      <c r="L10" s="179"/>
      <c r="M10" s="178"/>
      <c r="N10" s="179"/>
      <c r="O10" s="179"/>
      <c r="P10" s="179"/>
      <c r="Q10" s="179"/>
      <c r="R10" s="179"/>
      <c r="S10" s="179"/>
      <c r="T10" s="179"/>
      <c r="U10" s="179"/>
      <c r="V10" s="180"/>
      <c r="W10" s="178"/>
      <c r="X10" s="179"/>
      <c r="Y10" s="179"/>
      <c r="Z10" s="179"/>
      <c r="AA10" s="179"/>
      <c r="AB10" s="179"/>
      <c r="AC10" s="179"/>
      <c r="AD10" s="179"/>
      <c r="AE10" s="179"/>
      <c r="AF10" s="180"/>
      <c r="AG10" s="178" t="s">
        <v>13</v>
      </c>
      <c r="AH10" s="179"/>
      <c r="AI10" s="179"/>
      <c r="AJ10" s="179"/>
      <c r="AK10" s="179"/>
      <c r="AL10" s="179"/>
      <c r="AM10" s="179"/>
      <c r="AN10" s="179"/>
      <c r="AO10" s="180"/>
      <c r="AP10" s="178" t="s">
        <v>19</v>
      </c>
      <c r="AQ10" s="179"/>
      <c r="AR10" s="179"/>
      <c r="AS10" s="179"/>
      <c r="AT10" s="179"/>
      <c r="AU10" s="179"/>
      <c r="AV10" s="179"/>
      <c r="AW10" s="179"/>
      <c r="AX10" s="180"/>
      <c r="AY10" s="178"/>
      <c r="AZ10" s="179"/>
      <c r="BA10" s="179"/>
      <c r="BB10" s="179"/>
      <c r="BC10" s="179"/>
      <c r="BD10" s="179"/>
      <c r="BE10" s="179"/>
      <c r="BF10" s="179"/>
      <c r="BG10" s="180"/>
      <c r="BH10" s="178" t="s">
        <v>28</v>
      </c>
      <c r="BI10" s="179"/>
      <c r="BJ10" s="179"/>
      <c r="BK10" s="179"/>
      <c r="BL10" s="179"/>
      <c r="BM10" s="179"/>
      <c r="BN10" s="179"/>
      <c r="BO10" s="179"/>
      <c r="BP10" s="180"/>
      <c r="BQ10" s="178" t="s">
        <v>36</v>
      </c>
      <c r="BR10" s="179"/>
      <c r="BS10" s="179"/>
      <c r="BT10" s="179"/>
      <c r="BU10" s="179"/>
      <c r="BV10" s="179"/>
      <c r="BW10" s="179"/>
      <c r="BX10" s="179"/>
      <c r="BY10" s="180"/>
      <c r="BZ10" s="178"/>
      <c r="CA10" s="179"/>
      <c r="CB10" s="179"/>
      <c r="CC10" s="179"/>
      <c r="CD10" s="179"/>
      <c r="CE10" s="179"/>
      <c r="CF10" s="179"/>
      <c r="CG10" s="179"/>
      <c r="CH10" s="179"/>
      <c r="CI10" s="179"/>
      <c r="CJ10" s="180"/>
      <c r="CK10" s="178" t="s">
        <v>51</v>
      </c>
      <c r="CL10" s="179"/>
      <c r="CM10" s="179"/>
      <c r="CN10" s="179"/>
      <c r="CO10" s="179"/>
      <c r="CP10" s="179"/>
      <c r="CQ10" s="179"/>
      <c r="CR10" s="179"/>
      <c r="CS10" s="179"/>
      <c r="CT10" s="179"/>
      <c r="CU10" s="180"/>
    </row>
    <row r="11" spans="1:99" s="4" customFormat="1" ht="12.75">
      <c r="A11" s="178"/>
      <c r="B11" s="179"/>
      <c r="C11" s="180"/>
      <c r="D11" s="178"/>
      <c r="E11" s="179"/>
      <c r="F11" s="179"/>
      <c r="G11" s="179"/>
      <c r="H11" s="179"/>
      <c r="I11" s="179"/>
      <c r="J11" s="179"/>
      <c r="K11" s="179"/>
      <c r="L11" s="179"/>
      <c r="M11" s="178"/>
      <c r="N11" s="179"/>
      <c r="O11" s="179"/>
      <c r="P11" s="179"/>
      <c r="Q11" s="179"/>
      <c r="R11" s="179"/>
      <c r="S11" s="179"/>
      <c r="T11" s="179"/>
      <c r="U11" s="179"/>
      <c r="V11" s="180"/>
      <c r="W11" s="178"/>
      <c r="X11" s="179"/>
      <c r="Y11" s="179"/>
      <c r="Z11" s="179"/>
      <c r="AA11" s="179"/>
      <c r="AB11" s="179"/>
      <c r="AC11" s="179"/>
      <c r="AD11" s="179"/>
      <c r="AE11" s="179"/>
      <c r="AF11" s="180"/>
      <c r="AG11" s="178" t="s">
        <v>14</v>
      </c>
      <c r="AH11" s="179"/>
      <c r="AI11" s="179"/>
      <c r="AJ11" s="179"/>
      <c r="AK11" s="179"/>
      <c r="AL11" s="179"/>
      <c r="AM11" s="179"/>
      <c r="AN11" s="179"/>
      <c r="AO11" s="180"/>
      <c r="AP11" s="178" t="s">
        <v>20</v>
      </c>
      <c r="AQ11" s="179"/>
      <c r="AR11" s="179"/>
      <c r="AS11" s="179"/>
      <c r="AT11" s="179"/>
      <c r="AU11" s="179"/>
      <c r="AV11" s="179"/>
      <c r="AW11" s="179"/>
      <c r="AX11" s="180"/>
      <c r="AY11" s="178"/>
      <c r="AZ11" s="179"/>
      <c r="BA11" s="179"/>
      <c r="BB11" s="179"/>
      <c r="BC11" s="179"/>
      <c r="BD11" s="179"/>
      <c r="BE11" s="179"/>
      <c r="BF11" s="179"/>
      <c r="BG11" s="180"/>
      <c r="BH11" s="178" t="s">
        <v>29</v>
      </c>
      <c r="BI11" s="179"/>
      <c r="BJ11" s="179"/>
      <c r="BK11" s="179"/>
      <c r="BL11" s="179"/>
      <c r="BM11" s="179"/>
      <c r="BN11" s="179"/>
      <c r="BO11" s="179"/>
      <c r="BP11" s="180"/>
      <c r="BQ11" s="178" t="s">
        <v>37</v>
      </c>
      <c r="BR11" s="179"/>
      <c r="BS11" s="179"/>
      <c r="BT11" s="179"/>
      <c r="BU11" s="179"/>
      <c r="BV11" s="179"/>
      <c r="BW11" s="179"/>
      <c r="BX11" s="179"/>
      <c r="BY11" s="180"/>
      <c r="BZ11" s="178"/>
      <c r="CA11" s="179"/>
      <c r="CB11" s="179"/>
      <c r="CC11" s="179"/>
      <c r="CD11" s="179"/>
      <c r="CE11" s="179"/>
      <c r="CF11" s="179"/>
      <c r="CG11" s="179"/>
      <c r="CH11" s="179"/>
      <c r="CI11" s="179"/>
      <c r="CJ11" s="180"/>
      <c r="CK11" s="178" t="s">
        <v>52</v>
      </c>
      <c r="CL11" s="179"/>
      <c r="CM11" s="179"/>
      <c r="CN11" s="179"/>
      <c r="CO11" s="179"/>
      <c r="CP11" s="179"/>
      <c r="CQ11" s="179"/>
      <c r="CR11" s="179"/>
      <c r="CS11" s="179"/>
      <c r="CT11" s="179"/>
      <c r="CU11" s="180"/>
    </row>
    <row r="12" spans="1:99" s="4" customFormat="1" ht="12.75">
      <c r="A12" s="178"/>
      <c r="B12" s="179"/>
      <c r="C12" s="180"/>
      <c r="D12" s="178"/>
      <c r="E12" s="179"/>
      <c r="F12" s="179"/>
      <c r="G12" s="179"/>
      <c r="H12" s="179"/>
      <c r="I12" s="179"/>
      <c r="J12" s="179"/>
      <c r="K12" s="179"/>
      <c r="L12" s="179"/>
      <c r="M12" s="178"/>
      <c r="N12" s="179"/>
      <c r="O12" s="179"/>
      <c r="P12" s="179"/>
      <c r="Q12" s="179"/>
      <c r="R12" s="179"/>
      <c r="S12" s="179"/>
      <c r="T12" s="179"/>
      <c r="U12" s="179"/>
      <c r="V12" s="180"/>
      <c r="W12" s="178"/>
      <c r="X12" s="179"/>
      <c r="Y12" s="179"/>
      <c r="Z12" s="179"/>
      <c r="AA12" s="179"/>
      <c r="AB12" s="179"/>
      <c r="AC12" s="179"/>
      <c r="AD12" s="179"/>
      <c r="AE12" s="179"/>
      <c r="AF12" s="180"/>
      <c r="AG12" s="178" t="s">
        <v>15</v>
      </c>
      <c r="AH12" s="179"/>
      <c r="AI12" s="179"/>
      <c r="AJ12" s="179"/>
      <c r="AK12" s="179"/>
      <c r="AL12" s="179"/>
      <c r="AM12" s="179"/>
      <c r="AN12" s="179"/>
      <c r="AO12" s="180"/>
      <c r="AP12" s="178" t="s">
        <v>21</v>
      </c>
      <c r="AQ12" s="179"/>
      <c r="AR12" s="179"/>
      <c r="AS12" s="179"/>
      <c r="AT12" s="179"/>
      <c r="AU12" s="179"/>
      <c r="AV12" s="179"/>
      <c r="AW12" s="179"/>
      <c r="AX12" s="180"/>
      <c r="AY12" s="178"/>
      <c r="AZ12" s="179"/>
      <c r="BA12" s="179"/>
      <c r="BB12" s="179"/>
      <c r="BC12" s="179"/>
      <c r="BD12" s="179"/>
      <c r="BE12" s="179"/>
      <c r="BF12" s="179"/>
      <c r="BG12" s="180"/>
      <c r="BH12" s="178" t="s">
        <v>30</v>
      </c>
      <c r="BI12" s="179"/>
      <c r="BJ12" s="179"/>
      <c r="BK12" s="179"/>
      <c r="BL12" s="179"/>
      <c r="BM12" s="179"/>
      <c r="BN12" s="179"/>
      <c r="BO12" s="179"/>
      <c r="BP12" s="180"/>
      <c r="BQ12" s="178" t="s">
        <v>38</v>
      </c>
      <c r="BR12" s="179"/>
      <c r="BS12" s="179"/>
      <c r="BT12" s="179"/>
      <c r="BU12" s="179"/>
      <c r="BV12" s="179"/>
      <c r="BW12" s="179"/>
      <c r="BX12" s="179"/>
      <c r="BY12" s="180"/>
      <c r="BZ12" s="178"/>
      <c r="CA12" s="179"/>
      <c r="CB12" s="179"/>
      <c r="CC12" s="179"/>
      <c r="CD12" s="179"/>
      <c r="CE12" s="179"/>
      <c r="CF12" s="179"/>
      <c r="CG12" s="179"/>
      <c r="CH12" s="179"/>
      <c r="CI12" s="179"/>
      <c r="CJ12" s="180"/>
      <c r="CK12" s="178" t="s">
        <v>53</v>
      </c>
      <c r="CL12" s="179"/>
      <c r="CM12" s="179"/>
      <c r="CN12" s="179"/>
      <c r="CO12" s="179"/>
      <c r="CP12" s="179"/>
      <c r="CQ12" s="179"/>
      <c r="CR12" s="179"/>
      <c r="CS12" s="179"/>
      <c r="CT12" s="179"/>
      <c r="CU12" s="180"/>
    </row>
    <row r="13" spans="1:99" s="4" customFormat="1" ht="12.75">
      <c r="A13" s="178"/>
      <c r="B13" s="179"/>
      <c r="C13" s="180"/>
      <c r="D13" s="178"/>
      <c r="E13" s="179"/>
      <c r="F13" s="179"/>
      <c r="G13" s="179"/>
      <c r="H13" s="179"/>
      <c r="I13" s="179"/>
      <c r="J13" s="179"/>
      <c r="K13" s="179"/>
      <c r="L13" s="179"/>
      <c r="M13" s="178"/>
      <c r="N13" s="179"/>
      <c r="O13" s="179"/>
      <c r="P13" s="179"/>
      <c r="Q13" s="179"/>
      <c r="R13" s="179"/>
      <c r="S13" s="179"/>
      <c r="T13" s="179"/>
      <c r="U13" s="179"/>
      <c r="V13" s="180"/>
      <c r="W13" s="178"/>
      <c r="X13" s="179"/>
      <c r="Y13" s="179"/>
      <c r="Z13" s="179"/>
      <c r="AA13" s="179"/>
      <c r="AB13" s="179"/>
      <c r="AC13" s="179"/>
      <c r="AD13" s="179"/>
      <c r="AE13" s="179"/>
      <c r="AF13" s="180"/>
      <c r="AG13" s="178" t="s">
        <v>5</v>
      </c>
      <c r="AH13" s="179"/>
      <c r="AI13" s="179"/>
      <c r="AJ13" s="179"/>
      <c r="AK13" s="179"/>
      <c r="AL13" s="179"/>
      <c r="AM13" s="179"/>
      <c r="AN13" s="179"/>
      <c r="AO13" s="180"/>
      <c r="AP13" s="178"/>
      <c r="AQ13" s="179"/>
      <c r="AR13" s="179"/>
      <c r="AS13" s="179"/>
      <c r="AT13" s="179"/>
      <c r="AU13" s="179"/>
      <c r="AV13" s="179"/>
      <c r="AW13" s="179"/>
      <c r="AX13" s="180"/>
      <c r="AY13" s="178"/>
      <c r="AZ13" s="179"/>
      <c r="BA13" s="179"/>
      <c r="BB13" s="179"/>
      <c r="BC13" s="179"/>
      <c r="BD13" s="179"/>
      <c r="BE13" s="179"/>
      <c r="BF13" s="179"/>
      <c r="BG13" s="180"/>
      <c r="BH13" s="178"/>
      <c r="BI13" s="179"/>
      <c r="BJ13" s="179"/>
      <c r="BK13" s="179"/>
      <c r="BL13" s="179"/>
      <c r="BM13" s="179"/>
      <c r="BN13" s="179"/>
      <c r="BO13" s="179"/>
      <c r="BP13" s="180"/>
      <c r="BQ13" s="178" t="s">
        <v>29</v>
      </c>
      <c r="BR13" s="179"/>
      <c r="BS13" s="179"/>
      <c r="BT13" s="179"/>
      <c r="BU13" s="179"/>
      <c r="BV13" s="179"/>
      <c r="BW13" s="179"/>
      <c r="BX13" s="179"/>
      <c r="BY13" s="180"/>
      <c r="BZ13" s="178"/>
      <c r="CA13" s="179"/>
      <c r="CB13" s="179"/>
      <c r="CC13" s="179"/>
      <c r="CD13" s="179"/>
      <c r="CE13" s="179"/>
      <c r="CF13" s="179"/>
      <c r="CG13" s="179"/>
      <c r="CH13" s="179"/>
      <c r="CI13" s="179"/>
      <c r="CJ13" s="180"/>
      <c r="CK13" s="178" t="s">
        <v>54</v>
      </c>
      <c r="CL13" s="179"/>
      <c r="CM13" s="179"/>
      <c r="CN13" s="179"/>
      <c r="CO13" s="179"/>
      <c r="CP13" s="179"/>
      <c r="CQ13" s="179"/>
      <c r="CR13" s="179"/>
      <c r="CS13" s="179"/>
      <c r="CT13" s="179"/>
      <c r="CU13" s="180"/>
    </row>
    <row r="14" spans="1:99" s="4" customFormat="1" ht="12.75">
      <c r="A14" s="178"/>
      <c r="B14" s="179"/>
      <c r="C14" s="180"/>
      <c r="D14" s="178"/>
      <c r="E14" s="179"/>
      <c r="F14" s="179"/>
      <c r="G14" s="179"/>
      <c r="H14" s="179"/>
      <c r="I14" s="179"/>
      <c r="J14" s="179"/>
      <c r="K14" s="179"/>
      <c r="L14" s="179"/>
      <c r="M14" s="178"/>
      <c r="N14" s="179"/>
      <c r="O14" s="179"/>
      <c r="P14" s="179"/>
      <c r="Q14" s="179"/>
      <c r="R14" s="179"/>
      <c r="S14" s="179"/>
      <c r="T14" s="179"/>
      <c r="U14" s="179"/>
      <c r="V14" s="180"/>
      <c r="W14" s="178"/>
      <c r="X14" s="179"/>
      <c r="Y14" s="179"/>
      <c r="Z14" s="179"/>
      <c r="AA14" s="179"/>
      <c r="AB14" s="179"/>
      <c r="AC14" s="179"/>
      <c r="AD14" s="179"/>
      <c r="AE14" s="179"/>
      <c r="AF14" s="180"/>
      <c r="AG14" s="178" t="s">
        <v>6</v>
      </c>
      <c r="AH14" s="179"/>
      <c r="AI14" s="179"/>
      <c r="AJ14" s="179"/>
      <c r="AK14" s="179"/>
      <c r="AL14" s="179"/>
      <c r="AM14" s="179"/>
      <c r="AN14" s="179"/>
      <c r="AO14" s="180"/>
      <c r="AP14" s="178"/>
      <c r="AQ14" s="179"/>
      <c r="AR14" s="179"/>
      <c r="AS14" s="179"/>
      <c r="AT14" s="179"/>
      <c r="AU14" s="179"/>
      <c r="AV14" s="179"/>
      <c r="AW14" s="179"/>
      <c r="AX14" s="180"/>
      <c r="AY14" s="178"/>
      <c r="AZ14" s="179"/>
      <c r="BA14" s="179"/>
      <c r="BB14" s="179"/>
      <c r="BC14" s="179"/>
      <c r="BD14" s="179"/>
      <c r="BE14" s="179"/>
      <c r="BF14" s="179"/>
      <c r="BG14" s="180"/>
      <c r="BH14" s="178"/>
      <c r="BI14" s="179"/>
      <c r="BJ14" s="179"/>
      <c r="BK14" s="179"/>
      <c r="BL14" s="179"/>
      <c r="BM14" s="179"/>
      <c r="BN14" s="179"/>
      <c r="BO14" s="179"/>
      <c r="BP14" s="180"/>
      <c r="BQ14" s="178" t="s">
        <v>30</v>
      </c>
      <c r="BR14" s="179"/>
      <c r="BS14" s="179"/>
      <c r="BT14" s="179"/>
      <c r="BU14" s="179"/>
      <c r="BV14" s="179"/>
      <c r="BW14" s="179"/>
      <c r="BX14" s="179"/>
      <c r="BY14" s="180"/>
      <c r="BZ14" s="178"/>
      <c r="CA14" s="179"/>
      <c r="CB14" s="179"/>
      <c r="CC14" s="179"/>
      <c r="CD14" s="179"/>
      <c r="CE14" s="179"/>
      <c r="CF14" s="179"/>
      <c r="CG14" s="179"/>
      <c r="CH14" s="179"/>
      <c r="CI14" s="179"/>
      <c r="CJ14" s="180"/>
      <c r="CK14" s="178" t="s">
        <v>55</v>
      </c>
      <c r="CL14" s="179"/>
      <c r="CM14" s="179"/>
      <c r="CN14" s="179"/>
      <c r="CO14" s="179"/>
      <c r="CP14" s="179"/>
      <c r="CQ14" s="179"/>
      <c r="CR14" s="179"/>
      <c r="CS14" s="179"/>
      <c r="CT14" s="179"/>
      <c r="CU14" s="180"/>
    </row>
    <row r="15" spans="1:99" s="4" customFormat="1" ht="12.75">
      <c r="A15" s="178"/>
      <c r="B15" s="179"/>
      <c r="C15" s="180"/>
      <c r="D15" s="178"/>
      <c r="E15" s="179"/>
      <c r="F15" s="179"/>
      <c r="G15" s="179"/>
      <c r="H15" s="179"/>
      <c r="I15" s="179"/>
      <c r="J15" s="179"/>
      <c r="K15" s="179"/>
      <c r="L15" s="179"/>
      <c r="M15" s="178"/>
      <c r="N15" s="179"/>
      <c r="O15" s="179"/>
      <c r="P15" s="179"/>
      <c r="Q15" s="179"/>
      <c r="R15" s="179"/>
      <c r="S15" s="179"/>
      <c r="T15" s="179"/>
      <c r="U15" s="179"/>
      <c r="V15" s="180"/>
      <c r="W15" s="178"/>
      <c r="X15" s="179"/>
      <c r="Y15" s="179"/>
      <c r="Z15" s="179"/>
      <c r="AA15" s="179"/>
      <c r="AB15" s="179"/>
      <c r="AC15" s="179"/>
      <c r="AD15" s="179"/>
      <c r="AE15" s="179"/>
      <c r="AF15" s="180"/>
      <c r="AG15" s="178"/>
      <c r="AH15" s="179"/>
      <c r="AI15" s="179"/>
      <c r="AJ15" s="179"/>
      <c r="AK15" s="179"/>
      <c r="AL15" s="179"/>
      <c r="AM15" s="179"/>
      <c r="AN15" s="179"/>
      <c r="AO15" s="180"/>
      <c r="AP15" s="178"/>
      <c r="AQ15" s="179"/>
      <c r="AR15" s="179"/>
      <c r="AS15" s="179"/>
      <c r="AT15" s="179"/>
      <c r="AU15" s="179"/>
      <c r="AV15" s="179"/>
      <c r="AW15" s="179"/>
      <c r="AX15" s="180"/>
      <c r="AY15" s="178"/>
      <c r="AZ15" s="179"/>
      <c r="BA15" s="179"/>
      <c r="BB15" s="179"/>
      <c r="BC15" s="179"/>
      <c r="BD15" s="179"/>
      <c r="BE15" s="179"/>
      <c r="BF15" s="179"/>
      <c r="BG15" s="180"/>
      <c r="BH15" s="178"/>
      <c r="BI15" s="179"/>
      <c r="BJ15" s="179"/>
      <c r="BK15" s="179"/>
      <c r="BL15" s="179"/>
      <c r="BM15" s="179"/>
      <c r="BN15" s="179"/>
      <c r="BO15" s="179"/>
      <c r="BP15" s="180"/>
      <c r="BQ15" s="178"/>
      <c r="BR15" s="179"/>
      <c r="BS15" s="179"/>
      <c r="BT15" s="179"/>
      <c r="BU15" s="179"/>
      <c r="BV15" s="179"/>
      <c r="BW15" s="179"/>
      <c r="BX15" s="179"/>
      <c r="BY15" s="180"/>
      <c r="BZ15" s="178"/>
      <c r="CA15" s="179"/>
      <c r="CB15" s="179"/>
      <c r="CC15" s="179"/>
      <c r="CD15" s="179"/>
      <c r="CE15" s="179"/>
      <c r="CF15" s="179"/>
      <c r="CG15" s="179"/>
      <c r="CH15" s="179"/>
      <c r="CI15" s="179"/>
      <c r="CJ15" s="180"/>
      <c r="CK15" s="178" t="s">
        <v>25</v>
      </c>
      <c r="CL15" s="179"/>
      <c r="CM15" s="179"/>
      <c r="CN15" s="179"/>
      <c r="CO15" s="179"/>
      <c r="CP15" s="179"/>
      <c r="CQ15" s="179"/>
      <c r="CR15" s="179"/>
      <c r="CS15" s="179"/>
      <c r="CT15" s="179"/>
      <c r="CU15" s="180"/>
    </row>
    <row r="16" spans="1:99" s="4" customFormat="1" ht="16.5" customHeight="1">
      <c r="A16" s="175">
        <v>1</v>
      </c>
      <c r="B16" s="176"/>
      <c r="C16" s="177"/>
      <c r="D16" s="175">
        <v>2</v>
      </c>
      <c r="E16" s="176"/>
      <c r="F16" s="176"/>
      <c r="G16" s="176"/>
      <c r="H16" s="176"/>
      <c r="I16" s="176"/>
      <c r="J16" s="176"/>
      <c r="K16" s="176"/>
      <c r="L16" s="176"/>
      <c r="M16" s="175">
        <v>3</v>
      </c>
      <c r="N16" s="176"/>
      <c r="O16" s="176"/>
      <c r="P16" s="176"/>
      <c r="Q16" s="176"/>
      <c r="R16" s="176"/>
      <c r="S16" s="176"/>
      <c r="T16" s="176"/>
      <c r="U16" s="176"/>
      <c r="V16" s="177"/>
      <c r="W16" s="175">
        <v>4</v>
      </c>
      <c r="X16" s="176"/>
      <c r="Y16" s="176"/>
      <c r="Z16" s="176"/>
      <c r="AA16" s="176"/>
      <c r="AB16" s="176"/>
      <c r="AC16" s="176"/>
      <c r="AD16" s="176"/>
      <c r="AE16" s="176"/>
      <c r="AF16" s="177"/>
      <c r="AG16" s="193">
        <v>5</v>
      </c>
      <c r="AH16" s="176"/>
      <c r="AI16" s="176"/>
      <c r="AJ16" s="176"/>
      <c r="AK16" s="176"/>
      <c r="AL16" s="176"/>
      <c r="AM16" s="176"/>
      <c r="AN16" s="176"/>
      <c r="AO16" s="177"/>
      <c r="AP16" s="175">
        <v>6</v>
      </c>
      <c r="AQ16" s="176"/>
      <c r="AR16" s="176"/>
      <c r="AS16" s="176"/>
      <c r="AT16" s="176"/>
      <c r="AU16" s="176"/>
      <c r="AV16" s="176"/>
      <c r="AW16" s="176"/>
      <c r="AX16" s="177"/>
      <c r="AY16" s="175">
        <v>7</v>
      </c>
      <c r="AZ16" s="176"/>
      <c r="BA16" s="176"/>
      <c r="BB16" s="176"/>
      <c r="BC16" s="176"/>
      <c r="BD16" s="176"/>
      <c r="BE16" s="176"/>
      <c r="BF16" s="176"/>
      <c r="BG16" s="177"/>
      <c r="BH16" s="175">
        <v>8</v>
      </c>
      <c r="BI16" s="176"/>
      <c r="BJ16" s="176"/>
      <c r="BK16" s="176"/>
      <c r="BL16" s="176"/>
      <c r="BM16" s="176"/>
      <c r="BN16" s="176"/>
      <c r="BO16" s="176"/>
      <c r="BP16" s="177"/>
      <c r="BQ16" s="175">
        <v>9</v>
      </c>
      <c r="BR16" s="176"/>
      <c r="BS16" s="176"/>
      <c r="BT16" s="176"/>
      <c r="BU16" s="176"/>
      <c r="BV16" s="176"/>
      <c r="BW16" s="176"/>
      <c r="BX16" s="176"/>
      <c r="BY16" s="177"/>
      <c r="BZ16" s="175">
        <v>10</v>
      </c>
      <c r="CA16" s="176"/>
      <c r="CB16" s="176"/>
      <c r="CC16" s="176"/>
      <c r="CD16" s="176"/>
      <c r="CE16" s="176"/>
      <c r="CF16" s="176"/>
      <c r="CG16" s="176"/>
      <c r="CH16" s="176"/>
      <c r="CI16" s="176"/>
      <c r="CJ16" s="177"/>
      <c r="CK16" s="175">
        <v>11</v>
      </c>
      <c r="CL16" s="176"/>
      <c r="CM16" s="176"/>
      <c r="CN16" s="176"/>
      <c r="CO16" s="176"/>
      <c r="CP16" s="176"/>
      <c r="CQ16" s="176"/>
      <c r="CR16" s="176"/>
      <c r="CS16" s="176"/>
      <c r="CT16" s="176"/>
      <c r="CU16" s="177"/>
    </row>
    <row r="17" spans="1:99" s="4" customFormat="1" ht="60.75" customHeight="1">
      <c r="A17" s="289">
        <v>1</v>
      </c>
      <c r="B17" s="290"/>
      <c r="C17" s="291"/>
      <c r="D17" s="346" t="s">
        <v>247</v>
      </c>
      <c r="E17" s="346"/>
      <c r="F17" s="346"/>
      <c r="G17" s="346"/>
      <c r="H17" s="346"/>
      <c r="I17" s="346"/>
      <c r="J17" s="346"/>
      <c r="K17" s="346"/>
      <c r="L17" s="346"/>
      <c r="M17" s="295" t="s">
        <v>260</v>
      </c>
      <c r="N17" s="296"/>
      <c r="O17" s="296"/>
      <c r="P17" s="296"/>
      <c r="Q17" s="296"/>
      <c r="R17" s="296"/>
      <c r="S17" s="296"/>
      <c r="T17" s="296"/>
      <c r="U17" s="296"/>
      <c r="V17" s="297"/>
      <c r="W17" s="325" t="s">
        <v>683</v>
      </c>
      <c r="X17" s="326"/>
      <c r="Y17" s="326"/>
      <c r="Z17" s="326"/>
      <c r="AA17" s="326"/>
      <c r="AB17" s="326"/>
      <c r="AC17" s="326"/>
      <c r="AD17" s="326"/>
      <c r="AE17" s="326"/>
      <c r="AF17" s="327"/>
      <c r="AG17" s="343" t="s">
        <v>319</v>
      </c>
      <c r="AH17" s="344"/>
      <c r="AI17" s="344"/>
      <c r="AJ17" s="344"/>
      <c r="AK17" s="344"/>
      <c r="AL17" s="344"/>
      <c r="AM17" s="344"/>
      <c r="AN17" s="344"/>
      <c r="AO17" s="345"/>
      <c r="AP17" s="210">
        <v>132078</v>
      </c>
      <c r="AQ17" s="210"/>
      <c r="AR17" s="210"/>
      <c r="AS17" s="210"/>
      <c r="AT17" s="210">
        <v>75944.85</v>
      </c>
      <c r="AU17" s="210"/>
      <c r="AV17" s="210"/>
      <c r="AW17" s="210"/>
      <c r="AX17" s="210"/>
      <c r="AY17" s="301"/>
      <c r="AZ17" s="302"/>
      <c r="BA17" s="302"/>
      <c r="BB17" s="302"/>
      <c r="BC17" s="302"/>
      <c r="BD17" s="302"/>
      <c r="BE17" s="302"/>
      <c r="BF17" s="302"/>
      <c r="BG17" s="303"/>
      <c r="BH17" s="325" t="s">
        <v>330</v>
      </c>
      <c r="BI17" s="326"/>
      <c r="BJ17" s="326"/>
      <c r="BK17" s="326"/>
      <c r="BL17" s="326"/>
      <c r="BM17" s="326"/>
      <c r="BN17" s="326"/>
      <c r="BO17" s="326"/>
      <c r="BP17" s="327"/>
      <c r="BQ17" s="349" t="s">
        <v>384</v>
      </c>
      <c r="BR17" s="350"/>
      <c r="BS17" s="350"/>
      <c r="BT17" s="350"/>
      <c r="BU17" s="350"/>
      <c r="BV17" s="350"/>
      <c r="BW17" s="350"/>
      <c r="BX17" s="350"/>
      <c r="BY17" s="351"/>
      <c r="BZ17" s="286" t="s">
        <v>681</v>
      </c>
      <c r="CA17" s="287"/>
      <c r="CB17" s="287"/>
      <c r="CC17" s="287"/>
      <c r="CD17" s="287"/>
      <c r="CE17" s="287"/>
      <c r="CF17" s="287"/>
      <c r="CG17" s="287"/>
      <c r="CH17" s="287"/>
      <c r="CI17" s="287"/>
      <c r="CJ17" s="288"/>
      <c r="CK17" s="295"/>
      <c r="CL17" s="296"/>
      <c r="CM17" s="296"/>
      <c r="CN17" s="296"/>
      <c r="CO17" s="296"/>
      <c r="CP17" s="296"/>
      <c r="CQ17" s="296"/>
      <c r="CR17" s="296"/>
      <c r="CS17" s="296"/>
      <c r="CT17" s="296"/>
      <c r="CU17" s="297"/>
    </row>
    <row r="18" spans="1:99" s="4" customFormat="1" ht="61.5" customHeight="1">
      <c r="A18" s="289">
        <v>2</v>
      </c>
      <c r="B18" s="290"/>
      <c r="C18" s="291"/>
      <c r="D18" s="346" t="s">
        <v>248</v>
      </c>
      <c r="E18" s="346"/>
      <c r="F18" s="346"/>
      <c r="G18" s="346"/>
      <c r="H18" s="346"/>
      <c r="I18" s="346"/>
      <c r="J18" s="346"/>
      <c r="K18" s="346"/>
      <c r="L18" s="346"/>
      <c r="M18" s="295" t="s">
        <v>261</v>
      </c>
      <c r="N18" s="296"/>
      <c r="O18" s="296"/>
      <c r="P18" s="296"/>
      <c r="Q18" s="296"/>
      <c r="R18" s="296"/>
      <c r="S18" s="296"/>
      <c r="T18" s="296"/>
      <c r="U18" s="296"/>
      <c r="V18" s="297"/>
      <c r="W18" s="325" t="s">
        <v>684</v>
      </c>
      <c r="X18" s="326"/>
      <c r="Y18" s="326"/>
      <c r="Z18" s="326"/>
      <c r="AA18" s="326"/>
      <c r="AB18" s="326"/>
      <c r="AC18" s="326"/>
      <c r="AD18" s="326"/>
      <c r="AE18" s="326"/>
      <c r="AF18" s="327"/>
      <c r="AG18" s="343" t="s">
        <v>317</v>
      </c>
      <c r="AH18" s="344"/>
      <c r="AI18" s="344"/>
      <c r="AJ18" s="344"/>
      <c r="AK18" s="344"/>
      <c r="AL18" s="344"/>
      <c r="AM18" s="344"/>
      <c r="AN18" s="344"/>
      <c r="AO18" s="345"/>
      <c r="AP18" s="210">
        <v>304040</v>
      </c>
      <c r="AQ18" s="210"/>
      <c r="AR18" s="210"/>
      <c r="AS18" s="210"/>
      <c r="AT18" s="210">
        <v>231830.5</v>
      </c>
      <c r="AU18" s="210"/>
      <c r="AV18" s="210"/>
      <c r="AW18" s="210"/>
      <c r="AX18" s="210"/>
      <c r="AY18" s="301"/>
      <c r="AZ18" s="302"/>
      <c r="BA18" s="302"/>
      <c r="BB18" s="302"/>
      <c r="BC18" s="302"/>
      <c r="BD18" s="302"/>
      <c r="BE18" s="302"/>
      <c r="BF18" s="302"/>
      <c r="BG18" s="303"/>
      <c r="BH18" s="325" t="s">
        <v>309</v>
      </c>
      <c r="BI18" s="326"/>
      <c r="BJ18" s="326"/>
      <c r="BK18" s="326"/>
      <c r="BL18" s="326"/>
      <c r="BM18" s="326"/>
      <c r="BN18" s="326"/>
      <c r="BO18" s="326"/>
      <c r="BP18" s="327"/>
      <c r="BQ18" s="314" t="s">
        <v>318</v>
      </c>
      <c r="BR18" s="315"/>
      <c r="BS18" s="315"/>
      <c r="BT18" s="315"/>
      <c r="BU18" s="315"/>
      <c r="BV18" s="315"/>
      <c r="BW18" s="315"/>
      <c r="BX18" s="315"/>
      <c r="BY18" s="316"/>
      <c r="BZ18" s="286" t="s">
        <v>681</v>
      </c>
      <c r="CA18" s="287"/>
      <c r="CB18" s="287"/>
      <c r="CC18" s="287"/>
      <c r="CD18" s="287"/>
      <c r="CE18" s="287"/>
      <c r="CF18" s="287"/>
      <c r="CG18" s="287"/>
      <c r="CH18" s="287"/>
      <c r="CI18" s="287"/>
      <c r="CJ18" s="288"/>
      <c r="CK18" s="295"/>
      <c r="CL18" s="296"/>
      <c r="CM18" s="296"/>
      <c r="CN18" s="296"/>
      <c r="CO18" s="296"/>
      <c r="CP18" s="296"/>
      <c r="CQ18" s="296"/>
      <c r="CR18" s="296"/>
      <c r="CS18" s="296"/>
      <c r="CT18" s="296"/>
      <c r="CU18" s="297"/>
    </row>
    <row r="19" spans="1:99" s="4" customFormat="1" ht="60.75" customHeight="1">
      <c r="A19" s="289">
        <v>3</v>
      </c>
      <c r="B19" s="290"/>
      <c r="C19" s="291"/>
      <c r="D19" s="346" t="s">
        <v>249</v>
      </c>
      <c r="E19" s="346"/>
      <c r="F19" s="346"/>
      <c r="G19" s="346"/>
      <c r="H19" s="346"/>
      <c r="I19" s="346"/>
      <c r="J19" s="346"/>
      <c r="K19" s="346"/>
      <c r="L19" s="346"/>
      <c r="M19" s="295" t="s">
        <v>314</v>
      </c>
      <c r="N19" s="296"/>
      <c r="O19" s="296"/>
      <c r="P19" s="296"/>
      <c r="Q19" s="296"/>
      <c r="R19" s="296"/>
      <c r="S19" s="296"/>
      <c r="T19" s="296"/>
      <c r="U19" s="296"/>
      <c r="V19" s="297"/>
      <c r="W19" s="325" t="s">
        <v>685</v>
      </c>
      <c r="X19" s="326"/>
      <c r="Y19" s="326"/>
      <c r="Z19" s="326"/>
      <c r="AA19" s="326"/>
      <c r="AB19" s="326"/>
      <c r="AC19" s="326"/>
      <c r="AD19" s="326"/>
      <c r="AE19" s="326"/>
      <c r="AF19" s="327"/>
      <c r="AG19" s="343" t="s">
        <v>315</v>
      </c>
      <c r="AH19" s="344"/>
      <c r="AI19" s="344"/>
      <c r="AJ19" s="344"/>
      <c r="AK19" s="344"/>
      <c r="AL19" s="344"/>
      <c r="AM19" s="344"/>
      <c r="AN19" s="344"/>
      <c r="AO19" s="345"/>
      <c r="AP19" s="210">
        <v>327448</v>
      </c>
      <c r="AQ19" s="210"/>
      <c r="AR19" s="210"/>
      <c r="AS19" s="210"/>
      <c r="AT19" s="210">
        <v>249679.1</v>
      </c>
      <c r="AU19" s="210"/>
      <c r="AV19" s="210"/>
      <c r="AW19" s="210"/>
      <c r="AX19" s="210"/>
      <c r="AY19" s="301"/>
      <c r="AZ19" s="302"/>
      <c r="BA19" s="302"/>
      <c r="BB19" s="302"/>
      <c r="BC19" s="302"/>
      <c r="BD19" s="302"/>
      <c r="BE19" s="302"/>
      <c r="BF19" s="302"/>
      <c r="BG19" s="303"/>
      <c r="BH19" s="325" t="s">
        <v>309</v>
      </c>
      <c r="BI19" s="326"/>
      <c r="BJ19" s="326"/>
      <c r="BK19" s="326"/>
      <c r="BL19" s="326"/>
      <c r="BM19" s="326"/>
      <c r="BN19" s="326"/>
      <c r="BO19" s="326"/>
      <c r="BP19" s="327"/>
      <c r="BQ19" s="314" t="s">
        <v>316</v>
      </c>
      <c r="BR19" s="315"/>
      <c r="BS19" s="315"/>
      <c r="BT19" s="315"/>
      <c r="BU19" s="315"/>
      <c r="BV19" s="315"/>
      <c r="BW19" s="315"/>
      <c r="BX19" s="315"/>
      <c r="BY19" s="316"/>
      <c r="BZ19" s="286" t="s">
        <v>681</v>
      </c>
      <c r="CA19" s="287"/>
      <c r="CB19" s="287"/>
      <c r="CC19" s="287"/>
      <c r="CD19" s="287"/>
      <c r="CE19" s="287"/>
      <c r="CF19" s="287"/>
      <c r="CG19" s="287"/>
      <c r="CH19" s="287"/>
      <c r="CI19" s="287"/>
      <c r="CJ19" s="288"/>
      <c r="CK19" s="295"/>
      <c r="CL19" s="296"/>
      <c r="CM19" s="296"/>
      <c r="CN19" s="296"/>
      <c r="CO19" s="296"/>
      <c r="CP19" s="296"/>
      <c r="CQ19" s="296"/>
      <c r="CR19" s="296"/>
      <c r="CS19" s="296"/>
      <c r="CT19" s="296"/>
      <c r="CU19" s="297"/>
    </row>
    <row r="20" spans="1:99" s="4" customFormat="1" ht="60" customHeight="1">
      <c r="A20" s="289">
        <v>4</v>
      </c>
      <c r="B20" s="290"/>
      <c r="C20" s="291"/>
      <c r="D20" s="346" t="s">
        <v>262</v>
      </c>
      <c r="E20" s="346"/>
      <c r="F20" s="346"/>
      <c r="G20" s="346"/>
      <c r="H20" s="346"/>
      <c r="I20" s="346"/>
      <c r="J20" s="346"/>
      <c r="K20" s="346"/>
      <c r="L20" s="346"/>
      <c r="M20" s="295" t="s">
        <v>311</v>
      </c>
      <c r="N20" s="296"/>
      <c r="O20" s="296"/>
      <c r="P20" s="296"/>
      <c r="Q20" s="296"/>
      <c r="R20" s="296"/>
      <c r="S20" s="296"/>
      <c r="T20" s="296"/>
      <c r="U20" s="296"/>
      <c r="V20" s="297"/>
      <c r="W20" s="325" t="s">
        <v>686</v>
      </c>
      <c r="X20" s="326"/>
      <c r="Y20" s="326"/>
      <c r="Z20" s="326"/>
      <c r="AA20" s="326"/>
      <c r="AB20" s="326"/>
      <c r="AC20" s="326"/>
      <c r="AD20" s="326"/>
      <c r="AE20" s="326"/>
      <c r="AF20" s="327"/>
      <c r="AG20" s="343" t="s">
        <v>312</v>
      </c>
      <c r="AH20" s="344"/>
      <c r="AI20" s="344"/>
      <c r="AJ20" s="344"/>
      <c r="AK20" s="344"/>
      <c r="AL20" s="344"/>
      <c r="AM20" s="344"/>
      <c r="AN20" s="344"/>
      <c r="AO20" s="345"/>
      <c r="AP20" s="210">
        <v>318956</v>
      </c>
      <c r="AQ20" s="210"/>
      <c r="AR20" s="210"/>
      <c r="AS20" s="210"/>
      <c r="AT20" s="210">
        <v>227256.15</v>
      </c>
      <c r="AU20" s="210"/>
      <c r="AV20" s="210"/>
      <c r="AW20" s="210"/>
      <c r="AX20" s="210"/>
      <c r="AY20" s="301"/>
      <c r="AZ20" s="302"/>
      <c r="BA20" s="302"/>
      <c r="BB20" s="302"/>
      <c r="BC20" s="302"/>
      <c r="BD20" s="302"/>
      <c r="BE20" s="302"/>
      <c r="BF20" s="302"/>
      <c r="BG20" s="303"/>
      <c r="BH20" s="325" t="s">
        <v>309</v>
      </c>
      <c r="BI20" s="326"/>
      <c r="BJ20" s="326"/>
      <c r="BK20" s="326"/>
      <c r="BL20" s="326"/>
      <c r="BM20" s="326"/>
      <c r="BN20" s="326"/>
      <c r="BO20" s="326"/>
      <c r="BP20" s="327"/>
      <c r="BQ20" s="314" t="s">
        <v>313</v>
      </c>
      <c r="BR20" s="315"/>
      <c r="BS20" s="315"/>
      <c r="BT20" s="315"/>
      <c r="BU20" s="315"/>
      <c r="BV20" s="315"/>
      <c r="BW20" s="315"/>
      <c r="BX20" s="315"/>
      <c r="BY20" s="316"/>
      <c r="BZ20" s="286" t="s">
        <v>681</v>
      </c>
      <c r="CA20" s="287"/>
      <c r="CB20" s="287"/>
      <c r="CC20" s="287"/>
      <c r="CD20" s="287"/>
      <c r="CE20" s="287"/>
      <c r="CF20" s="287"/>
      <c r="CG20" s="287"/>
      <c r="CH20" s="287"/>
      <c r="CI20" s="287"/>
      <c r="CJ20" s="288"/>
      <c r="CK20" s="295"/>
      <c r="CL20" s="296"/>
      <c r="CM20" s="296"/>
      <c r="CN20" s="296"/>
      <c r="CO20" s="296"/>
      <c r="CP20" s="296"/>
      <c r="CQ20" s="296"/>
      <c r="CR20" s="296"/>
      <c r="CS20" s="296"/>
      <c r="CT20" s="296"/>
      <c r="CU20" s="297"/>
    </row>
    <row r="21" spans="1:99" s="4" customFormat="1" ht="61.5" customHeight="1">
      <c r="A21" s="289">
        <v>5</v>
      </c>
      <c r="B21" s="290"/>
      <c r="C21" s="291"/>
      <c r="D21" s="346" t="s">
        <v>250</v>
      </c>
      <c r="E21" s="346"/>
      <c r="F21" s="346"/>
      <c r="G21" s="346"/>
      <c r="H21" s="346"/>
      <c r="I21" s="346"/>
      <c r="J21" s="346"/>
      <c r="K21" s="346"/>
      <c r="L21" s="346"/>
      <c r="M21" s="295" t="s">
        <v>307</v>
      </c>
      <c r="N21" s="296"/>
      <c r="O21" s="296"/>
      <c r="P21" s="296"/>
      <c r="Q21" s="296"/>
      <c r="R21" s="296"/>
      <c r="S21" s="296"/>
      <c r="T21" s="296"/>
      <c r="U21" s="296"/>
      <c r="V21" s="297"/>
      <c r="W21" s="325" t="s">
        <v>687</v>
      </c>
      <c r="X21" s="326"/>
      <c r="Y21" s="326"/>
      <c r="Z21" s="326"/>
      <c r="AA21" s="326"/>
      <c r="AB21" s="326"/>
      <c r="AC21" s="326"/>
      <c r="AD21" s="326"/>
      <c r="AE21" s="326"/>
      <c r="AF21" s="327"/>
      <c r="AG21" s="343" t="s">
        <v>308</v>
      </c>
      <c r="AH21" s="344"/>
      <c r="AI21" s="344"/>
      <c r="AJ21" s="344"/>
      <c r="AK21" s="344"/>
      <c r="AL21" s="344"/>
      <c r="AM21" s="344"/>
      <c r="AN21" s="344"/>
      <c r="AO21" s="345"/>
      <c r="AP21" s="210">
        <v>307868</v>
      </c>
      <c r="AQ21" s="210"/>
      <c r="AR21" s="210"/>
      <c r="AS21" s="210"/>
      <c r="AT21" s="210">
        <v>157782.35</v>
      </c>
      <c r="AU21" s="210"/>
      <c r="AV21" s="210"/>
      <c r="AW21" s="210"/>
      <c r="AX21" s="210"/>
      <c r="AY21" s="301"/>
      <c r="AZ21" s="302"/>
      <c r="BA21" s="302"/>
      <c r="BB21" s="302"/>
      <c r="BC21" s="302"/>
      <c r="BD21" s="302"/>
      <c r="BE21" s="302"/>
      <c r="BF21" s="302"/>
      <c r="BG21" s="303"/>
      <c r="BH21" s="325" t="s">
        <v>309</v>
      </c>
      <c r="BI21" s="326"/>
      <c r="BJ21" s="326"/>
      <c r="BK21" s="326"/>
      <c r="BL21" s="326"/>
      <c r="BM21" s="326"/>
      <c r="BN21" s="326"/>
      <c r="BO21" s="326"/>
      <c r="BP21" s="327"/>
      <c r="BQ21" s="314" t="s">
        <v>310</v>
      </c>
      <c r="BR21" s="315"/>
      <c r="BS21" s="315"/>
      <c r="BT21" s="315"/>
      <c r="BU21" s="315"/>
      <c r="BV21" s="315"/>
      <c r="BW21" s="315"/>
      <c r="BX21" s="315"/>
      <c r="BY21" s="316"/>
      <c r="BZ21" s="286" t="s">
        <v>681</v>
      </c>
      <c r="CA21" s="287"/>
      <c r="CB21" s="287"/>
      <c r="CC21" s="287"/>
      <c r="CD21" s="287"/>
      <c r="CE21" s="287"/>
      <c r="CF21" s="287"/>
      <c r="CG21" s="287"/>
      <c r="CH21" s="287"/>
      <c r="CI21" s="287"/>
      <c r="CJ21" s="288"/>
      <c r="CK21" s="295"/>
      <c r="CL21" s="296"/>
      <c r="CM21" s="296"/>
      <c r="CN21" s="296"/>
      <c r="CO21" s="296"/>
      <c r="CP21" s="296"/>
      <c r="CQ21" s="296"/>
      <c r="CR21" s="296"/>
      <c r="CS21" s="296"/>
      <c r="CT21" s="296"/>
      <c r="CU21" s="297"/>
    </row>
    <row r="22" spans="1:99" s="4" customFormat="1" ht="61.5" customHeight="1">
      <c r="A22" s="289">
        <v>6</v>
      </c>
      <c r="B22" s="290"/>
      <c r="C22" s="291"/>
      <c r="D22" s="346" t="s">
        <v>251</v>
      </c>
      <c r="E22" s="346"/>
      <c r="F22" s="346"/>
      <c r="G22" s="346"/>
      <c r="H22" s="346"/>
      <c r="I22" s="346"/>
      <c r="J22" s="346"/>
      <c r="K22" s="346"/>
      <c r="L22" s="346"/>
      <c r="M22" s="295" t="s">
        <v>303</v>
      </c>
      <c r="N22" s="296"/>
      <c r="O22" s="296"/>
      <c r="P22" s="296"/>
      <c r="Q22" s="296"/>
      <c r="R22" s="296"/>
      <c r="S22" s="296"/>
      <c r="T22" s="296"/>
      <c r="U22" s="296"/>
      <c r="V22" s="297"/>
      <c r="W22" s="325" t="s">
        <v>688</v>
      </c>
      <c r="X22" s="326"/>
      <c r="Y22" s="326"/>
      <c r="Z22" s="326"/>
      <c r="AA22" s="326"/>
      <c r="AB22" s="326"/>
      <c r="AC22" s="326"/>
      <c r="AD22" s="326"/>
      <c r="AE22" s="326"/>
      <c r="AF22" s="327"/>
      <c r="AG22" s="343" t="s">
        <v>304</v>
      </c>
      <c r="AH22" s="344"/>
      <c r="AI22" s="344"/>
      <c r="AJ22" s="344"/>
      <c r="AK22" s="344"/>
      <c r="AL22" s="344"/>
      <c r="AM22" s="344"/>
      <c r="AN22" s="344"/>
      <c r="AO22" s="345"/>
      <c r="AP22" s="210">
        <v>150930</v>
      </c>
      <c r="AQ22" s="210"/>
      <c r="AR22" s="210"/>
      <c r="AS22" s="210"/>
      <c r="AT22" s="210">
        <v>98104.5</v>
      </c>
      <c r="AU22" s="210"/>
      <c r="AV22" s="210"/>
      <c r="AW22" s="210"/>
      <c r="AX22" s="210"/>
      <c r="AY22" s="301"/>
      <c r="AZ22" s="302"/>
      <c r="BA22" s="302"/>
      <c r="BB22" s="302"/>
      <c r="BC22" s="302"/>
      <c r="BD22" s="302"/>
      <c r="BE22" s="302"/>
      <c r="BF22" s="302"/>
      <c r="BG22" s="303"/>
      <c r="BH22" s="325" t="s">
        <v>305</v>
      </c>
      <c r="BI22" s="326"/>
      <c r="BJ22" s="326"/>
      <c r="BK22" s="326"/>
      <c r="BL22" s="326"/>
      <c r="BM22" s="326"/>
      <c r="BN22" s="326"/>
      <c r="BO22" s="326"/>
      <c r="BP22" s="327"/>
      <c r="BQ22" s="314" t="s">
        <v>306</v>
      </c>
      <c r="BR22" s="315"/>
      <c r="BS22" s="315"/>
      <c r="BT22" s="315"/>
      <c r="BU22" s="315"/>
      <c r="BV22" s="315"/>
      <c r="BW22" s="315"/>
      <c r="BX22" s="315"/>
      <c r="BY22" s="316"/>
      <c r="BZ22" s="286" t="s">
        <v>681</v>
      </c>
      <c r="CA22" s="287"/>
      <c r="CB22" s="287"/>
      <c r="CC22" s="287"/>
      <c r="CD22" s="287"/>
      <c r="CE22" s="287"/>
      <c r="CF22" s="287"/>
      <c r="CG22" s="287"/>
      <c r="CH22" s="287"/>
      <c r="CI22" s="287"/>
      <c r="CJ22" s="288"/>
      <c r="CK22" s="295"/>
      <c r="CL22" s="296"/>
      <c r="CM22" s="296"/>
      <c r="CN22" s="296"/>
      <c r="CO22" s="296"/>
      <c r="CP22" s="296"/>
      <c r="CQ22" s="296"/>
      <c r="CR22" s="296"/>
      <c r="CS22" s="296"/>
      <c r="CT22" s="296"/>
      <c r="CU22" s="297"/>
    </row>
    <row r="23" spans="1:99" s="27" customFormat="1" ht="81.75" customHeight="1">
      <c r="A23" s="289">
        <v>7</v>
      </c>
      <c r="B23" s="290"/>
      <c r="C23" s="291"/>
      <c r="D23" s="352" t="s">
        <v>252</v>
      </c>
      <c r="E23" s="352"/>
      <c r="F23" s="352"/>
      <c r="G23" s="352"/>
      <c r="H23" s="352"/>
      <c r="I23" s="352"/>
      <c r="J23" s="352"/>
      <c r="K23" s="352"/>
      <c r="L23" s="352"/>
      <c r="M23" s="356" t="s">
        <v>300</v>
      </c>
      <c r="N23" s="357"/>
      <c r="O23" s="357"/>
      <c r="P23" s="357"/>
      <c r="Q23" s="357"/>
      <c r="R23" s="357"/>
      <c r="S23" s="357"/>
      <c r="T23" s="357"/>
      <c r="U23" s="357"/>
      <c r="V23" s="358"/>
      <c r="W23" s="360" t="s">
        <v>689</v>
      </c>
      <c r="X23" s="361"/>
      <c r="Y23" s="361"/>
      <c r="Z23" s="361"/>
      <c r="AA23" s="361"/>
      <c r="AB23" s="361"/>
      <c r="AC23" s="361"/>
      <c r="AD23" s="361"/>
      <c r="AE23" s="361"/>
      <c r="AF23" s="362"/>
      <c r="AG23" s="363" t="s">
        <v>301</v>
      </c>
      <c r="AH23" s="364"/>
      <c r="AI23" s="364"/>
      <c r="AJ23" s="364"/>
      <c r="AK23" s="364"/>
      <c r="AL23" s="364"/>
      <c r="AM23" s="364"/>
      <c r="AN23" s="364"/>
      <c r="AO23" s="365"/>
      <c r="AP23" s="319">
        <v>187939</v>
      </c>
      <c r="AQ23" s="319"/>
      <c r="AR23" s="319"/>
      <c r="AS23" s="319"/>
      <c r="AT23" s="319">
        <v>103053.22</v>
      </c>
      <c r="AU23" s="319"/>
      <c r="AV23" s="319"/>
      <c r="AW23" s="319"/>
      <c r="AX23" s="319"/>
      <c r="AY23" s="366"/>
      <c r="AZ23" s="367"/>
      <c r="BA23" s="367"/>
      <c r="BB23" s="367"/>
      <c r="BC23" s="367"/>
      <c r="BD23" s="367"/>
      <c r="BE23" s="367"/>
      <c r="BF23" s="367"/>
      <c r="BG23" s="368"/>
      <c r="BH23" s="360" t="s">
        <v>387</v>
      </c>
      <c r="BI23" s="361"/>
      <c r="BJ23" s="361"/>
      <c r="BK23" s="361"/>
      <c r="BL23" s="361"/>
      <c r="BM23" s="361"/>
      <c r="BN23" s="361"/>
      <c r="BO23" s="361"/>
      <c r="BP23" s="362"/>
      <c r="BQ23" s="369" t="s">
        <v>302</v>
      </c>
      <c r="BR23" s="370"/>
      <c r="BS23" s="370"/>
      <c r="BT23" s="370"/>
      <c r="BU23" s="370"/>
      <c r="BV23" s="370"/>
      <c r="BW23" s="370"/>
      <c r="BX23" s="370"/>
      <c r="BY23" s="371"/>
      <c r="BZ23" s="286" t="s">
        <v>681</v>
      </c>
      <c r="CA23" s="287"/>
      <c r="CB23" s="287"/>
      <c r="CC23" s="287"/>
      <c r="CD23" s="287"/>
      <c r="CE23" s="287"/>
      <c r="CF23" s="287"/>
      <c r="CG23" s="287"/>
      <c r="CH23" s="287"/>
      <c r="CI23" s="287"/>
      <c r="CJ23" s="288"/>
      <c r="CK23" s="356" t="s">
        <v>682</v>
      </c>
      <c r="CL23" s="357"/>
      <c r="CM23" s="357"/>
      <c r="CN23" s="357"/>
      <c r="CO23" s="357"/>
      <c r="CP23" s="357"/>
      <c r="CQ23" s="357"/>
      <c r="CR23" s="357"/>
      <c r="CS23" s="357"/>
      <c r="CT23" s="357"/>
      <c r="CU23" s="358"/>
    </row>
    <row r="24" spans="1:99" s="4" customFormat="1" ht="60" customHeight="1">
      <c r="A24" s="289">
        <v>8</v>
      </c>
      <c r="B24" s="290"/>
      <c r="C24" s="291"/>
      <c r="D24" s="346" t="s">
        <v>253</v>
      </c>
      <c r="E24" s="346"/>
      <c r="F24" s="346"/>
      <c r="G24" s="346"/>
      <c r="H24" s="346"/>
      <c r="I24" s="346"/>
      <c r="J24" s="346"/>
      <c r="K24" s="346"/>
      <c r="L24" s="346"/>
      <c r="M24" s="295" t="s">
        <v>296</v>
      </c>
      <c r="N24" s="296"/>
      <c r="O24" s="296"/>
      <c r="P24" s="296"/>
      <c r="Q24" s="296"/>
      <c r="R24" s="296"/>
      <c r="S24" s="296"/>
      <c r="T24" s="296"/>
      <c r="U24" s="296"/>
      <c r="V24" s="297"/>
      <c r="W24" s="325" t="s">
        <v>690</v>
      </c>
      <c r="X24" s="326"/>
      <c r="Y24" s="326"/>
      <c r="Z24" s="326"/>
      <c r="AA24" s="326"/>
      <c r="AB24" s="326"/>
      <c r="AC24" s="326"/>
      <c r="AD24" s="326"/>
      <c r="AE24" s="326"/>
      <c r="AF24" s="327"/>
      <c r="AG24" s="343" t="s">
        <v>297</v>
      </c>
      <c r="AH24" s="344"/>
      <c r="AI24" s="344"/>
      <c r="AJ24" s="344"/>
      <c r="AK24" s="344"/>
      <c r="AL24" s="344"/>
      <c r="AM24" s="344"/>
      <c r="AN24" s="344"/>
      <c r="AO24" s="345"/>
      <c r="AP24" s="210">
        <v>161382</v>
      </c>
      <c r="AQ24" s="210"/>
      <c r="AR24" s="210"/>
      <c r="AS24" s="210"/>
      <c r="AT24" s="210">
        <v>104629.33</v>
      </c>
      <c r="AU24" s="210"/>
      <c r="AV24" s="210"/>
      <c r="AW24" s="210"/>
      <c r="AX24" s="210"/>
      <c r="AY24" s="301"/>
      <c r="AZ24" s="302"/>
      <c r="BA24" s="302"/>
      <c r="BB24" s="302"/>
      <c r="BC24" s="302"/>
      <c r="BD24" s="302"/>
      <c r="BE24" s="302"/>
      <c r="BF24" s="302"/>
      <c r="BG24" s="303"/>
      <c r="BH24" s="325" t="s">
        <v>298</v>
      </c>
      <c r="BI24" s="326"/>
      <c r="BJ24" s="326"/>
      <c r="BK24" s="326"/>
      <c r="BL24" s="326"/>
      <c r="BM24" s="326"/>
      <c r="BN24" s="326"/>
      <c r="BO24" s="326"/>
      <c r="BP24" s="327"/>
      <c r="BQ24" s="314" t="s">
        <v>299</v>
      </c>
      <c r="BR24" s="315"/>
      <c r="BS24" s="315"/>
      <c r="BT24" s="315"/>
      <c r="BU24" s="315"/>
      <c r="BV24" s="315"/>
      <c r="BW24" s="315"/>
      <c r="BX24" s="315"/>
      <c r="BY24" s="316"/>
      <c r="BZ24" s="286" t="s">
        <v>681</v>
      </c>
      <c r="CA24" s="287"/>
      <c r="CB24" s="287"/>
      <c r="CC24" s="287"/>
      <c r="CD24" s="287"/>
      <c r="CE24" s="287"/>
      <c r="CF24" s="287"/>
      <c r="CG24" s="287"/>
      <c r="CH24" s="287"/>
      <c r="CI24" s="287"/>
      <c r="CJ24" s="288"/>
      <c r="CK24" s="295"/>
      <c r="CL24" s="296"/>
      <c r="CM24" s="296"/>
      <c r="CN24" s="296"/>
      <c r="CO24" s="296"/>
      <c r="CP24" s="296"/>
      <c r="CQ24" s="296"/>
      <c r="CR24" s="296"/>
      <c r="CS24" s="296"/>
      <c r="CT24" s="296"/>
      <c r="CU24" s="297"/>
    </row>
    <row r="25" spans="1:101" s="31" customFormat="1" ht="78.75" customHeight="1">
      <c r="A25" s="245">
        <v>9</v>
      </c>
      <c r="B25" s="246"/>
      <c r="C25" s="247"/>
      <c r="D25" s="359" t="s">
        <v>718</v>
      </c>
      <c r="E25" s="359"/>
      <c r="F25" s="359"/>
      <c r="G25" s="359"/>
      <c r="H25" s="359"/>
      <c r="I25" s="359"/>
      <c r="J25" s="359"/>
      <c r="K25" s="359"/>
      <c r="L25" s="359"/>
      <c r="M25" s="242" t="s">
        <v>293</v>
      </c>
      <c r="N25" s="243"/>
      <c r="O25" s="243"/>
      <c r="P25" s="243"/>
      <c r="Q25" s="243"/>
      <c r="R25" s="243"/>
      <c r="S25" s="243"/>
      <c r="T25" s="243"/>
      <c r="U25" s="243"/>
      <c r="V25" s="244"/>
      <c r="W25" s="334" t="s">
        <v>720</v>
      </c>
      <c r="X25" s="335"/>
      <c r="Y25" s="335"/>
      <c r="Z25" s="335"/>
      <c r="AA25" s="335"/>
      <c r="AB25" s="335"/>
      <c r="AC25" s="335"/>
      <c r="AD25" s="335"/>
      <c r="AE25" s="335"/>
      <c r="AF25" s="336"/>
      <c r="AG25" s="372" t="s">
        <v>294</v>
      </c>
      <c r="AH25" s="373"/>
      <c r="AI25" s="373"/>
      <c r="AJ25" s="373"/>
      <c r="AK25" s="373"/>
      <c r="AL25" s="373"/>
      <c r="AM25" s="373"/>
      <c r="AN25" s="373"/>
      <c r="AO25" s="374"/>
      <c r="AP25" s="320">
        <v>74612</v>
      </c>
      <c r="AQ25" s="320"/>
      <c r="AR25" s="320"/>
      <c r="AS25" s="320"/>
      <c r="AT25" s="320">
        <v>71627.52</v>
      </c>
      <c r="AU25" s="320"/>
      <c r="AV25" s="320"/>
      <c r="AW25" s="320"/>
      <c r="AX25" s="320"/>
      <c r="AY25" s="236">
        <v>54811.6</v>
      </c>
      <c r="AZ25" s="237"/>
      <c r="BA25" s="237"/>
      <c r="BB25" s="237"/>
      <c r="BC25" s="237"/>
      <c r="BD25" s="237"/>
      <c r="BE25" s="237"/>
      <c r="BF25" s="237"/>
      <c r="BG25" s="238"/>
      <c r="BH25" s="334" t="s">
        <v>274</v>
      </c>
      <c r="BI25" s="335"/>
      <c r="BJ25" s="335"/>
      <c r="BK25" s="335"/>
      <c r="BL25" s="335"/>
      <c r="BM25" s="335"/>
      <c r="BN25" s="335"/>
      <c r="BO25" s="335"/>
      <c r="BP25" s="336"/>
      <c r="BQ25" s="337" t="s">
        <v>295</v>
      </c>
      <c r="BR25" s="338"/>
      <c r="BS25" s="338"/>
      <c r="BT25" s="338"/>
      <c r="BU25" s="338"/>
      <c r="BV25" s="338"/>
      <c r="BW25" s="338"/>
      <c r="BX25" s="338"/>
      <c r="BY25" s="339"/>
      <c r="BZ25" s="353" t="s">
        <v>681</v>
      </c>
      <c r="CA25" s="354"/>
      <c r="CB25" s="354"/>
      <c r="CC25" s="354"/>
      <c r="CD25" s="354"/>
      <c r="CE25" s="354"/>
      <c r="CF25" s="354"/>
      <c r="CG25" s="354"/>
      <c r="CH25" s="354"/>
      <c r="CI25" s="354"/>
      <c r="CJ25" s="355"/>
      <c r="CK25" s="242" t="s">
        <v>717</v>
      </c>
      <c r="CL25" s="243"/>
      <c r="CM25" s="243"/>
      <c r="CN25" s="243"/>
      <c r="CO25" s="243"/>
      <c r="CP25" s="243"/>
      <c r="CQ25" s="243"/>
      <c r="CR25" s="243"/>
      <c r="CS25" s="243"/>
      <c r="CT25" s="243"/>
      <c r="CU25" s="244"/>
      <c r="CW25" s="31" t="s">
        <v>716</v>
      </c>
    </row>
    <row r="26" spans="1:99" s="4" customFormat="1" ht="63.75" customHeight="1">
      <c r="A26" s="289">
        <v>10</v>
      </c>
      <c r="B26" s="290"/>
      <c r="C26" s="291"/>
      <c r="D26" s="346" t="s">
        <v>719</v>
      </c>
      <c r="E26" s="346"/>
      <c r="F26" s="346"/>
      <c r="G26" s="346"/>
      <c r="H26" s="346"/>
      <c r="I26" s="346"/>
      <c r="J26" s="346"/>
      <c r="K26" s="346"/>
      <c r="L26" s="346"/>
      <c r="M26" s="295" t="s">
        <v>291</v>
      </c>
      <c r="N26" s="296"/>
      <c r="O26" s="296"/>
      <c r="P26" s="296"/>
      <c r="Q26" s="296"/>
      <c r="R26" s="296"/>
      <c r="S26" s="296"/>
      <c r="T26" s="296"/>
      <c r="U26" s="296"/>
      <c r="V26" s="297"/>
      <c r="W26" s="325" t="s">
        <v>691</v>
      </c>
      <c r="X26" s="326"/>
      <c r="Y26" s="326"/>
      <c r="Z26" s="326"/>
      <c r="AA26" s="326"/>
      <c r="AB26" s="326"/>
      <c r="AC26" s="326"/>
      <c r="AD26" s="326"/>
      <c r="AE26" s="326"/>
      <c r="AF26" s="327"/>
      <c r="AG26" s="343" t="s">
        <v>292</v>
      </c>
      <c r="AH26" s="344"/>
      <c r="AI26" s="344"/>
      <c r="AJ26" s="344"/>
      <c r="AK26" s="344"/>
      <c r="AL26" s="344"/>
      <c r="AM26" s="344"/>
      <c r="AN26" s="344"/>
      <c r="AO26" s="345"/>
      <c r="AP26" s="210">
        <v>265716</v>
      </c>
      <c r="AQ26" s="210"/>
      <c r="AR26" s="210"/>
      <c r="AS26" s="210"/>
      <c r="AT26" s="210">
        <v>143929.5</v>
      </c>
      <c r="AU26" s="210"/>
      <c r="AV26" s="210"/>
      <c r="AW26" s="210"/>
      <c r="AX26" s="210"/>
      <c r="AY26" s="301"/>
      <c r="AZ26" s="302"/>
      <c r="BA26" s="302"/>
      <c r="BB26" s="302"/>
      <c r="BC26" s="302"/>
      <c r="BD26" s="302"/>
      <c r="BE26" s="302"/>
      <c r="BF26" s="302"/>
      <c r="BG26" s="303"/>
      <c r="BH26" s="325" t="s">
        <v>274</v>
      </c>
      <c r="BI26" s="326"/>
      <c r="BJ26" s="326"/>
      <c r="BK26" s="326"/>
      <c r="BL26" s="326"/>
      <c r="BM26" s="326"/>
      <c r="BN26" s="326"/>
      <c r="BO26" s="326"/>
      <c r="BP26" s="327"/>
      <c r="BQ26" s="314" t="s">
        <v>288</v>
      </c>
      <c r="BR26" s="315"/>
      <c r="BS26" s="315"/>
      <c r="BT26" s="315"/>
      <c r="BU26" s="315"/>
      <c r="BV26" s="315"/>
      <c r="BW26" s="315"/>
      <c r="BX26" s="315"/>
      <c r="BY26" s="316"/>
      <c r="BZ26" s="286" t="s">
        <v>681</v>
      </c>
      <c r="CA26" s="287"/>
      <c r="CB26" s="287"/>
      <c r="CC26" s="287"/>
      <c r="CD26" s="287"/>
      <c r="CE26" s="287"/>
      <c r="CF26" s="287"/>
      <c r="CG26" s="287"/>
      <c r="CH26" s="287"/>
      <c r="CI26" s="287"/>
      <c r="CJ26" s="288"/>
      <c r="CK26" s="295"/>
      <c r="CL26" s="296"/>
      <c r="CM26" s="296"/>
      <c r="CN26" s="296"/>
      <c r="CO26" s="296"/>
      <c r="CP26" s="296"/>
      <c r="CQ26" s="296"/>
      <c r="CR26" s="296"/>
      <c r="CS26" s="296"/>
      <c r="CT26" s="296"/>
      <c r="CU26" s="297"/>
    </row>
    <row r="27" spans="1:99" s="4" customFormat="1" ht="63.75" customHeight="1">
      <c r="A27" s="289">
        <v>11</v>
      </c>
      <c r="B27" s="290"/>
      <c r="C27" s="291"/>
      <c r="D27" s="346" t="s">
        <v>678</v>
      </c>
      <c r="E27" s="346"/>
      <c r="F27" s="346"/>
      <c r="G27" s="346"/>
      <c r="H27" s="346"/>
      <c r="I27" s="346"/>
      <c r="J27" s="346"/>
      <c r="K27" s="346"/>
      <c r="L27" s="346"/>
      <c r="M27" s="295" t="s">
        <v>289</v>
      </c>
      <c r="N27" s="296"/>
      <c r="O27" s="296"/>
      <c r="P27" s="296"/>
      <c r="Q27" s="296"/>
      <c r="R27" s="296"/>
      <c r="S27" s="296"/>
      <c r="T27" s="296"/>
      <c r="U27" s="296"/>
      <c r="V27" s="297"/>
      <c r="W27" s="325" t="s">
        <v>692</v>
      </c>
      <c r="X27" s="326"/>
      <c r="Y27" s="326"/>
      <c r="Z27" s="326"/>
      <c r="AA27" s="326"/>
      <c r="AB27" s="326"/>
      <c r="AC27" s="326"/>
      <c r="AD27" s="326"/>
      <c r="AE27" s="326"/>
      <c r="AF27" s="327"/>
      <c r="AG27" s="343" t="s">
        <v>290</v>
      </c>
      <c r="AH27" s="344"/>
      <c r="AI27" s="344"/>
      <c r="AJ27" s="344"/>
      <c r="AK27" s="344"/>
      <c r="AL27" s="344"/>
      <c r="AM27" s="344"/>
      <c r="AN27" s="344"/>
      <c r="AO27" s="345"/>
      <c r="AP27" s="210">
        <v>88790</v>
      </c>
      <c r="AQ27" s="210"/>
      <c r="AR27" s="210"/>
      <c r="AS27" s="210"/>
      <c r="AT27" s="210">
        <v>88790</v>
      </c>
      <c r="AU27" s="210"/>
      <c r="AV27" s="210"/>
      <c r="AW27" s="210"/>
      <c r="AX27" s="210"/>
      <c r="AY27" s="301"/>
      <c r="AZ27" s="302"/>
      <c r="BA27" s="302"/>
      <c r="BB27" s="302"/>
      <c r="BC27" s="302"/>
      <c r="BD27" s="302"/>
      <c r="BE27" s="302"/>
      <c r="BF27" s="302"/>
      <c r="BG27" s="303"/>
      <c r="BH27" s="325" t="s">
        <v>287</v>
      </c>
      <c r="BI27" s="326"/>
      <c r="BJ27" s="326"/>
      <c r="BK27" s="326"/>
      <c r="BL27" s="326"/>
      <c r="BM27" s="326"/>
      <c r="BN27" s="326"/>
      <c r="BO27" s="326"/>
      <c r="BP27" s="327"/>
      <c r="BQ27" s="314" t="s">
        <v>281</v>
      </c>
      <c r="BR27" s="315"/>
      <c r="BS27" s="315"/>
      <c r="BT27" s="315"/>
      <c r="BU27" s="315"/>
      <c r="BV27" s="315"/>
      <c r="BW27" s="315"/>
      <c r="BX27" s="315"/>
      <c r="BY27" s="316"/>
      <c r="BZ27" s="286" t="s">
        <v>681</v>
      </c>
      <c r="CA27" s="287"/>
      <c r="CB27" s="287"/>
      <c r="CC27" s="287"/>
      <c r="CD27" s="287"/>
      <c r="CE27" s="287"/>
      <c r="CF27" s="287"/>
      <c r="CG27" s="287"/>
      <c r="CH27" s="287"/>
      <c r="CI27" s="287"/>
      <c r="CJ27" s="288"/>
      <c r="CK27" s="295"/>
      <c r="CL27" s="296"/>
      <c r="CM27" s="296"/>
      <c r="CN27" s="296"/>
      <c r="CO27" s="296"/>
      <c r="CP27" s="296"/>
      <c r="CQ27" s="296"/>
      <c r="CR27" s="296"/>
      <c r="CS27" s="296"/>
      <c r="CT27" s="296"/>
      <c r="CU27" s="297"/>
    </row>
    <row r="28" spans="1:99" s="4" customFormat="1" ht="63.75" customHeight="1">
      <c r="A28" s="289">
        <v>12</v>
      </c>
      <c r="B28" s="290"/>
      <c r="C28" s="291"/>
      <c r="D28" s="346" t="s">
        <v>254</v>
      </c>
      <c r="E28" s="346"/>
      <c r="F28" s="346"/>
      <c r="G28" s="346"/>
      <c r="H28" s="346"/>
      <c r="I28" s="346"/>
      <c r="J28" s="346"/>
      <c r="K28" s="346"/>
      <c r="L28" s="346"/>
      <c r="M28" s="295" t="s">
        <v>285</v>
      </c>
      <c r="N28" s="296"/>
      <c r="O28" s="296"/>
      <c r="P28" s="296"/>
      <c r="Q28" s="296"/>
      <c r="R28" s="296"/>
      <c r="S28" s="296"/>
      <c r="T28" s="296"/>
      <c r="U28" s="296"/>
      <c r="V28" s="297"/>
      <c r="W28" s="325" t="s">
        <v>693</v>
      </c>
      <c r="X28" s="326"/>
      <c r="Y28" s="326"/>
      <c r="Z28" s="326"/>
      <c r="AA28" s="326"/>
      <c r="AB28" s="326"/>
      <c r="AC28" s="326"/>
      <c r="AD28" s="326"/>
      <c r="AE28" s="326"/>
      <c r="AF28" s="327"/>
      <c r="AG28" s="343" t="s">
        <v>286</v>
      </c>
      <c r="AH28" s="344"/>
      <c r="AI28" s="344"/>
      <c r="AJ28" s="344"/>
      <c r="AK28" s="344"/>
      <c r="AL28" s="344"/>
      <c r="AM28" s="344"/>
      <c r="AN28" s="344"/>
      <c r="AO28" s="345"/>
      <c r="AP28" s="210">
        <v>89031</v>
      </c>
      <c r="AQ28" s="210"/>
      <c r="AR28" s="210"/>
      <c r="AS28" s="210"/>
      <c r="AT28" s="210">
        <v>48225.13</v>
      </c>
      <c r="AU28" s="210"/>
      <c r="AV28" s="210"/>
      <c r="AW28" s="210"/>
      <c r="AX28" s="210"/>
      <c r="AY28" s="301"/>
      <c r="AZ28" s="302"/>
      <c r="BA28" s="302"/>
      <c r="BB28" s="302"/>
      <c r="BC28" s="302"/>
      <c r="BD28" s="302"/>
      <c r="BE28" s="302"/>
      <c r="BF28" s="302"/>
      <c r="BG28" s="303"/>
      <c r="BH28" s="325" t="s">
        <v>274</v>
      </c>
      <c r="BI28" s="326"/>
      <c r="BJ28" s="326"/>
      <c r="BK28" s="326"/>
      <c r="BL28" s="326"/>
      <c r="BM28" s="326"/>
      <c r="BN28" s="326"/>
      <c r="BO28" s="326"/>
      <c r="BP28" s="327"/>
      <c r="BQ28" s="314" t="s">
        <v>288</v>
      </c>
      <c r="BR28" s="315"/>
      <c r="BS28" s="315"/>
      <c r="BT28" s="315"/>
      <c r="BU28" s="315"/>
      <c r="BV28" s="315"/>
      <c r="BW28" s="315"/>
      <c r="BX28" s="315"/>
      <c r="BY28" s="316"/>
      <c r="BZ28" s="286" t="s">
        <v>681</v>
      </c>
      <c r="CA28" s="287"/>
      <c r="CB28" s="287"/>
      <c r="CC28" s="287"/>
      <c r="CD28" s="287"/>
      <c r="CE28" s="287"/>
      <c r="CF28" s="287"/>
      <c r="CG28" s="287"/>
      <c r="CH28" s="287"/>
      <c r="CI28" s="287"/>
      <c r="CJ28" s="288"/>
      <c r="CK28" s="295"/>
      <c r="CL28" s="296"/>
      <c r="CM28" s="296"/>
      <c r="CN28" s="296"/>
      <c r="CO28" s="296"/>
      <c r="CP28" s="296"/>
      <c r="CQ28" s="296"/>
      <c r="CR28" s="296"/>
      <c r="CS28" s="296"/>
      <c r="CT28" s="296"/>
      <c r="CU28" s="297"/>
    </row>
    <row r="29" spans="1:99" s="4" customFormat="1" ht="62.25" customHeight="1">
      <c r="A29" s="289">
        <v>13</v>
      </c>
      <c r="B29" s="290"/>
      <c r="C29" s="291"/>
      <c r="D29" s="346" t="s">
        <v>255</v>
      </c>
      <c r="E29" s="346"/>
      <c r="F29" s="346"/>
      <c r="G29" s="346"/>
      <c r="H29" s="346"/>
      <c r="I29" s="346"/>
      <c r="J29" s="346"/>
      <c r="K29" s="346"/>
      <c r="L29" s="346"/>
      <c r="M29" s="295" t="s">
        <v>282</v>
      </c>
      <c r="N29" s="296"/>
      <c r="O29" s="296"/>
      <c r="P29" s="296"/>
      <c r="Q29" s="296"/>
      <c r="R29" s="296"/>
      <c r="S29" s="296"/>
      <c r="T29" s="296"/>
      <c r="U29" s="296"/>
      <c r="V29" s="297"/>
      <c r="W29" s="325" t="s">
        <v>694</v>
      </c>
      <c r="X29" s="326"/>
      <c r="Y29" s="326"/>
      <c r="Z29" s="326"/>
      <c r="AA29" s="326"/>
      <c r="AB29" s="326"/>
      <c r="AC29" s="326"/>
      <c r="AD29" s="326"/>
      <c r="AE29" s="326"/>
      <c r="AF29" s="327"/>
      <c r="AG29" s="343" t="s">
        <v>284</v>
      </c>
      <c r="AH29" s="344"/>
      <c r="AI29" s="344"/>
      <c r="AJ29" s="344"/>
      <c r="AK29" s="344"/>
      <c r="AL29" s="344"/>
      <c r="AM29" s="344"/>
      <c r="AN29" s="344"/>
      <c r="AO29" s="345"/>
      <c r="AP29" s="210">
        <v>207108</v>
      </c>
      <c r="AQ29" s="210"/>
      <c r="AR29" s="210"/>
      <c r="AS29" s="210"/>
      <c r="AT29" s="210">
        <v>207108</v>
      </c>
      <c r="AU29" s="210"/>
      <c r="AV29" s="210"/>
      <c r="AW29" s="210"/>
      <c r="AX29" s="210"/>
      <c r="AY29" s="301"/>
      <c r="AZ29" s="302"/>
      <c r="BA29" s="302"/>
      <c r="BB29" s="302"/>
      <c r="BC29" s="302"/>
      <c r="BD29" s="302"/>
      <c r="BE29" s="302"/>
      <c r="BF29" s="302"/>
      <c r="BG29" s="303"/>
      <c r="BH29" s="325" t="s">
        <v>287</v>
      </c>
      <c r="BI29" s="326"/>
      <c r="BJ29" s="326"/>
      <c r="BK29" s="326"/>
      <c r="BL29" s="326"/>
      <c r="BM29" s="326"/>
      <c r="BN29" s="326"/>
      <c r="BO29" s="326"/>
      <c r="BP29" s="327"/>
      <c r="BQ29" s="314" t="s">
        <v>283</v>
      </c>
      <c r="BR29" s="315"/>
      <c r="BS29" s="315"/>
      <c r="BT29" s="315"/>
      <c r="BU29" s="315"/>
      <c r="BV29" s="315"/>
      <c r="BW29" s="315"/>
      <c r="BX29" s="315"/>
      <c r="BY29" s="316"/>
      <c r="BZ29" s="286" t="s">
        <v>681</v>
      </c>
      <c r="CA29" s="287"/>
      <c r="CB29" s="287"/>
      <c r="CC29" s="287"/>
      <c r="CD29" s="287"/>
      <c r="CE29" s="287"/>
      <c r="CF29" s="287"/>
      <c r="CG29" s="287"/>
      <c r="CH29" s="287"/>
      <c r="CI29" s="287"/>
      <c r="CJ29" s="288"/>
      <c r="CK29" s="295"/>
      <c r="CL29" s="296"/>
      <c r="CM29" s="296"/>
      <c r="CN29" s="296"/>
      <c r="CO29" s="296"/>
      <c r="CP29" s="296"/>
      <c r="CQ29" s="296"/>
      <c r="CR29" s="296"/>
      <c r="CS29" s="296"/>
      <c r="CT29" s="296"/>
      <c r="CU29" s="297"/>
    </row>
    <row r="30" spans="1:99" s="4" customFormat="1" ht="62.25" customHeight="1">
      <c r="A30" s="289">
        <v>14</v>
      </c>
      <c r="B30" s="290"/>
      <c r="C30" s="291"/>
      <c r="D30" s="346" t="s">
        <v>679</v>
      </c>
      <c r="E30" s="346"/>
      <c r="F30" s="346"/>
      <c r="G30" s="346"/>
      <c r="H30" s="346"/>
      <c r="I30" s="346"/>
      <c r="J30" s="346"/>
      <c r="K30" s="346"/>
      <c r="L30" s="346"/>
      <c r="M30" s="295" t="s">
        <v>279</v>
      </c>
      <c r="N30" s="296"/>
      <c r="O30" s="296"/>
      <c r="P30" s="296"/>
      <c r="Q30" s="296"/>
      <c r="R30" s="296"/>
      <c r="S30" s="296"/>
      <c r="T30" s="296"/>
      <c r="U30" s="296"/>
      <c r="V30" s="297"/>
      <c r="W30" s="325" t="s">
        <v>695</v>
      </c>
      <c r="X30" s="326"/>
      <c r="Y30" s="326"/>
      <c r="Z30" s="326"/>
      <c r="AA30" s="326"/>
      <c r="AB30" s="326"/>
      <c r="AC30" s="326"/>
      <c r="AD30" s="326"/>
      <c r="AE30" s="326"/>
      <c r="AF30" s="327"/>
      <c r="AG30" s="343" t="s">
        <v>280</v>
      </c>
      <c r="AH30" s="344"/>
      <c r="AI30" s="344"/>
      <c r="AJ30" s="344"/>
      <c r="AK30" s="344"/>
      <c r="AL30" s="344"/>
      <c r="AM30" s="344"/>
      <c r="AN30" s="344"/>
      <c r="AO30" s="345"/>
      <c r="AP30" s="210">
        <v>164907</v>
      </c>
      <c r="AQ30" s="210"/>
      <c r="AR30" s="210"/>
      <c r="AS30" s="210"/>
      <c r="AT30" s="210">
        <v>164907</v>
      </c>
      <c r="AU30" s="210"/>
      <c r="AV30" s="210"/>
      <c r="AW30" s="210"/>
      <c r="AX30" s="210"/>
      <c r="AY30" s="301"/>
      <c r="AZ30" s="302"/>
      <c r="BA30" s="302"/>
      <c r="BB30" s="302"/>
      <c r="BC30" s="302"/>
      <c r="BD30" s="302"/>
      <c r="BE30" s="302"/>
      <c r="BF30" s="302"/>
      <c r="BG30" s="303"/>
      <c r="BH30" s="325" t="s">
        <v>287</v>
      </c>
      <c r="BI30" s="326"/>
      <c r="BJ30" s="326"/>
      <c r="BK30" s="326"/>
      <c r="BL30" s="326"/>
      <c r="BM30" s="326"/>
      <c r="BN30" s="326"/>
      <c r="BO30" s="326"/>
      <c r="BP30" s="327"/>
      <c r="BQ30" s="314" t="s">
        <v>281</v>
      </c>
      <c r="BR30" s="315"/>
      <c r="BS30" s="315"/>
      <c r="BT30" s="315"/>
      <c r="BU30" s="315"/>
      <c r="BV30" s="315"/>
      <c r="BW30" s="315"/>
      <c r="BX30" s="315"/>
      <c r="BY30" s="316"/>
      <c r="BZ30" s="286" t="s">
        <v>681</v>
      </c>
      <c r="CA30" s="287"/>
      <c r="CB30" s="287"/>
      <c r="CC30" s="287"/>
      <c r="CD30" s="287"/>
      <c r="CE30" s="287"/>
      <c r="CF30" s="287"/>
      <c r="CG30" s="287"/>
      <c r="CH30" s="287"/>
      <c r="CI30" s="287"/>
      <c r="CJ30" s="288"/>
      <c r="CK30" s="295"/>
      <c r="CL30" s="296"/>
      <c r="CM30" s="296"/>
      <c r="CN30" s="296"/>
      <c r="CO30" s="296"/>
      <c r="CP30" s="296"/>
      <c r="CQ30" s="296"/>
      <c r="CR30" s="296"/>
      <c r="CS30" s="296"/>
      <c r="CT30" s="296"/>
      <c r="CU30" s="297"/>
    </row>
    <row r="31" spans="1:99" s="4" customFormat="1" ht="62.25" customHeight="1">
      <c r="A31" s="289">
        <v>15</v>
      </c>
      <c r="B31" s="290"/>
      <c r="C31" s="291"/>
      <c r="D31" s="346" t="s">
        <v>256</v>
      </c>
      <c r="E31" s="346"/>
      <c r="F31" s="346"/>
      <c r="G31" s="346"/>
      <c r="H31" s="346"/>
      <c r="I31" s="346"/>
      <c r="J31" s="346"/>
      <c r="K31" s="346"/>
      <c r="L31" s="346"/>
      <c r="M31" s="295" t="s">
        <v>276</v>
      </c>
      <c r="N31" s="296"/>
      <c r="O31" s="296"/>
      <c r="P31" s="296"/>
      <c r="Q31" s="296"/>
      <c r="R31" s="296"/>
      <c r="S31" s="296"/>
      <c r="T31" s="296"/>
      <c r="U31" s="296"/>
      <c r="V31" s="297"/>
      <c r="W31" s="325" t="s">
        <v>696</v>
      </c>
      <c r="X31" s="326"/>
      <c r="Y31" s="326"/>
      <c r="Z31" s="326"/>
      <c r="AA31" s="326"/>
      <c r="AB31" s="326"/>
      <c r="AC31" s="326"/>
      <c r="AD31" s="326"/>
      <c r="AE31" s="326"/>
      <c r="AF31" s="327"/>
      <c r="AG31" s="343" t="s">
        <v>278</v>
      </c>
      <c r="AH31" s="344"/>
      <c r="AI31" s="344"/>
      <c r="AJ31" s="344"/>
      <c r="AK31" s="344"/>
      <c r="AL31" s="344"/>
      <c r="AM31" s="344"/>
      <c r="AN31" s="344"/>
      <c r="AO31" s="345"/>
      <c r="AP31" s="210">
        <v>63440</v>
      </c>
      <c r="AQ31" s="210"/>
      <c r="AR31" s="210"/>
      <c r="AS31" s="210"/>
      <c r="AT31" s="210">
        <v>63440</v>
      </c>
      <c r="AU31" s="210"/>
      <c r="AV31" s="210"/>
      <c r="AW31" s="210"/>
      <c r="AX31" s="210"/>
      <c r="AY31" s="301"/>
      <c r="AZ31" s="302"/>
      <c r="BA31" s="302"/>
      <c r="BB31" s="302"/>
      <c r="BC31" s="302"/>
      <c r="BD31" s="302"/>
      <c r="BE31" s="302"/>
      <c r="BF31" s="302"/>
      <c r="BG31" s="303"/>
      <c r="BH31" s="325" t="s">
        <v>274</v>
      </c>
      <c r="BI31" s="326"/>
      <c r="BJ31" s="326"/>
      <c r="BK31" s="326"/>
      <c r="BL31" s="326"/>
      <c r="BM31" s="326"/>
      <c r="BN31" s="326"/>
      <c r="BO31" s="326"/>
      <c r="BP31" s="327"/>
      <c r="BQ31" s="314" t="s">
        <v>275</v>
      </c>
      <c r="BR31" s="315"/>
      <c r="BS31" s="315"/>
      <c r="BT31" s="315"/>
      <c r="BU31" s="315"/>
      <c r="BV31" s="315"/>
      <c r="BW31" s="315"/>
      <c r="BX31" s="315"/>
      <c r="BY31" s="316"/>
      <c r="BZ31" s="286" t="s">
        <v>681</v>
      </c>
      <c r="CA31" s="287"/>
      <c r="CB31" s="287"/>
      <c r="CC31" s="287"/>
      <c r="CD31" s="287"/>
      <c r="CE31" s="287"/>
      <c r="CF31" s="287"/>
      <c r="CG31" s="287"/>
      <c r="CH31" s="287"/>
      <c r="CI31" s="287"/>
      <c r="CJ31" s="288"/>
      <c r="CK31" s="295"/>
      <c r="CL31" s="296"/>
      <c r="CM31" s="296"/>
      <c r="CN31" s="296"/>
      <c r="CO31" s="296"/>
      <c r="CP31" s="296"/>
      <c r="CQ31" s="296"/>
      <c r="CR31" s="296"/>
      <c r="CS31" s="296"/>
      <c r="CT31" s="296"/>
      <c r="CU31" s="297"/>
    </row>
    <row r="32" spans="1:99" s="4" customFormat="1" ht="56.25" customHeight="1">
      <c r="A32" s="289">
        <v>16</v>
      </c>
      <c r="B32" s="290"/>
      <c r="C32" s="291"/>
      <c r="D32" s="346" t="s">
        <v>257</v>
      </c>
      <c r="E32" s="346"/>
      <c r="F32" s="346"/>
      <c r="G32" s="346"/>
      <c r="H32" s="346"/>
      <c r="I32" s="346"/>
      <c r="J32" s="346"/>
      <c r="K32" s="346"/>
      <c r="L32" s="346"/>
      <c r="M32" s="295" t="s">
        <v>273</v>
      </c>
      <c r="N32" s="296"/>
      <c r="O32" s="296"/>
      <c r="P32" s="296"/>
      <c r="Q32" s="296"/>
      <c r="R32" s="296"/>
      <c r="S32" s="296"/>
      <c r="T32" s="296"/>
      <c r="U32" s="296"/>
      <c r="V32" s="297"/>
      <c r="W32" s="325" t="s">
        <v>697</v>
      </c>
      <c r="X32" s="326"/>
      <c r="Y32" s="326"/>
      <c r="Z32" s="326"/>
      <c r="AA32" s="326"/>
      <c r="AB32" s="326"/>
      <c r="AC32" s="326"/>
      <c r="AD32" s="326"/>
      <c r="AE32" s="326"/>
      <c r="AF32" s="327"/>
      <c r="AG32" s="343" t="s">
        <v>277</v>
      </c>
      <c r="AH32" s="344"/>
      <c r="AI32" s="344"/>
      <c r="AJ32" s="344"/>
      <c r="AK32" s="344"/>
      <c r="AL32" s="344"/>
      <c r="AM32" s="344"/>
      <c r="AN32" s="344"/>
      <c r="AO32" s="345"/>
      <c r="AP32" s="210">
        <v>125721</v>
      </c>
      <c r="AQ32" s="210"/>
      <c r="AR32" s="210"/>
      <c r="AS32" s="210"/>
      <c r="AT32" s="210">
        <v>104506.08</v>
      </c>
      <c r="AU32" s="210"/>
      <c r="AV32" s="210"/>
      <c r="AW32" s="210"/>
      <c r="AX32" s="210"/>
      <c r="AY32" s="301"/>
      <c r="AZ32" s="302"/>
      <c r="BA32" s="302"/>
      <c r="BB32" s="302"/>
      <c r="BC32" s="302"/>
      <c r="BD32" s="302"/>
      <c r="BE32" s="302"/>
      <c r="BF32" s="302"/>
      <c r="BG32" s="303"/>
      <c r="BH32" s="325" t="s">
        <v>274</v>
      </c>
      <c r="BI32" s="326"/>
      <c r="BJ32" s="326"/>
      <c r="BK32" s="326"/>
      <c r="BL32" s="326"/>
      <c r="BM32" s="326"/>
      <c r="BN32" s="326"/>
      <c r="BO32" s="326"/>
      <c r="BP32" s="327"/>
      <c r="BQ32" s="314" t="s">
        <v>275</v>
      </c>
      <c r="BR32" s="315"/>
      <c r="BS32" s="315"/>
      <c r="BT32" s="315"/>
      <c r="BU32" s="315"/>
      <c r="BV32" s="315"/>
      <c r="BW32" s="315"/>
      <c r="BX32" s="315"/>
      <c r="BY32" s="316"/>
      <c r="BZ32" s="286" t="s">
        <v>681</v>
      </c>
      <c r="CA32" s="287"/>
      <c r="CB32" s="287"/>
      <c r="CC32" s="287"/>
      <c r="CD32" s="287"/>
      <c r="CE32" s="287"/>
      <c r="CF32" s="287"/>
      <c r="CG32" s="287"/>
      <c r="CH32" s="287"/>
      <c r="CI32" s="287"/>
      <c r="CJ32" s="288"/>
      <c r="CK32" s="295"/>
      <c r="CL32" s="296"/>
      <c r="CM32" s="296"/>
      <c r="CN32" s="296"/>
      <c r="CO32" s="296"/>
      <c r="CP32" s="296"/>
      <c r="CQ32" s="296"/>
      <c r="CR32" s="296"/>
      <c r="CS32" s="296"/>
      <c r="CT32" s="296"/>
      <c r="CU32" s="297"/>
    </row>
    <row r="33" spans="1:99" s="62" customFormat="1" ht="51.75" customHeight="1">
      <c r="A33" s="270">
        <v>17</v>
      </c>
      <c r="B33" s="271"/>
      <c r="C33" s="272"/>
      <c r="D33" s="347" t="s">
        <v>242</v>
      </c>
      <c r="E33" s="347"/>
      <c r="F33" s="347"/>
      <c r="G33" s="347"/>
      <c r="H33" s="347"/>
      <c r="I33" s="347"/>
      <c r="J33" s="347"/>
      <c r="K33" s="347"/>
      <c r="L33" s="347"/>
      <c r="M33" s="276" t="s">
        <v>326</v>
      </c>
      <c r="N33" s="277"/>
      <c r="O33" s="277"/>
      <c r="P33" s="277"/>
      <c r="Q33" s="277"/>
      <c r="R33" s="277"/>
      <c r="S33" s="277"/>
      <c r="T33" s="277"/>
      <c r="U33" s="277"/>
      <c r="V33" s="278"/>
      <c r="W33" s="321" t="s">
        <v>698</v>
      </c>
      <c r="X33" s="322"/>
      <c r="Y33" s="322"/>
      <c r="Z33" s="322"/>
      <c r="AA33" s="322"/>
      <c r="AB33" s="322"/>
      <c r="AC33" s="322"/>
      <c r="AD33" s="322"/>
      <c r="AE33" s="322"/>
      <c r="AF33" s="323"/>
      <c r="AG33" s="331" t="s">
        <v>327</v>
      </c>
      <c r="AH33" s="332"/>
      <c r="AI33" s="332"/>
      <c r="AJ33" s="332"/>
      <c r="AK33" s="332"/>
      <c r="AL33" s="332"/>
      <c r="AM33" s="332"/>
      <c r="AN33" s="332"/>
      <c r="AO33" s="333"/>
      <c r="AP33" s="324">
        <v>90.26</v>
      </c>
      <c r="AQ33" s="324"/>
      <c r="AR33" s="324"/>
      <c r="AS33" s="324"/>
      <c r="AT33" s="324">
        <v>0</v>
      </c>
      <c r="AU33" s="324"/>
      <c r="AV33" s="324"/>
      <c r="AW33" s="324"/>
      <c r="AX33" s="324"/>
      <c r="AY33" s="261">
        <v>1</v>
      </c>
      <c r="AZ33" s="262"/>
      <c r="BA33" s="262"/>
      <c r="BB33" s="262"/>
      <c r="BC33" s="262"/>
      <c r="BD33" s="262"/>
      <c r="BE33" s="262"/>
      <c r="BF33" s="262"/>
      <c r="BG33" s="263"/>
      <c r="BH33" s="321" t="s">
        <v>324</v>
      </c>
      <c r="BI33" s="322"/>
      <c r="BJ33" s="322"/>
      <c r="BK33" s="322"/>
      <c r="BL33" s="322"/>
      <c r="BM33" s="322"/>
      <c r="BN33" s="322"/>
      <c r="BO33" s="322"/>
      <c r="BP33" s="323"/>
      <c r="BQ33" s="328" t="s">
        <v>658</v>
      </c>
      <c r="BR33" s="329"/>
      <c r="BS33" s="329"/>
      <c r="BT33" s="329"/>
      <c r="BU33" s="329"/>
      <c r="BV33" s="329"/>
      <c r="BW33" s="329"/>
      <c r="BX33" s="329"/>
      <c r="BY33" s="330"/>
      <c r="BZ33" s="267" t="s">
        <v>721</v>
      </c>
      <c r="CA33" s="268"/>
      <c r="CB33" s="268"/>
      <c r="CC33" s="268"/>
      <c r="CD33" s="268"/>
      <c r="CE33" s="268"/>
      <c r="CF33" s="268"/>
      <c r="CG33" s="268"/>
      <c r="CH33" s="268"/>
      <c r="CI33" s="268"/>
      <c r="CJ33" s="269"/>
      <c r="CK33" s="276"/>
      <c r="CL33" s="277"/>
      <c r="CM33" s="277"/>
      <c r="CN33" s="277"/>
      <c r="CO33" s="277"/>
      <c r="CP33" s="277"/>
      <c r="CQ33" s="277"/>
      <c r="CR33" s="277"/>
      <c r="CS33" s="277"/>
      <c r="CT33" s="277"/>
      <c r="CU33" s="278"/>
    </row>
    <row r="34" spans="1:99" s="62" customFormat="1" ht="60.75" customHeight="1">
      <c r="A34" s="270">
        <v>18</v>
      </c>
      <c r="B34" s="271"/>
      <c r="C34" s="272"/>
      <c r="D34" s="347" t="s">
        <v>241</v>
      </c>
      <c r="E34" s="347"/>
      <c r="F34" s="347"/>
      <c r="G34" s="347"/>
      <c r="H34" s="347"/>
      <c r="I34" s="347"/>
      <c r="J34" s="347"/>
      <c r="K34" s="347"/>
      <c r="L34" s="347"/>
      <c r="M34" s="276" t="s">
        <v>657</v>
      </c>
      <c r="N34" s="277"/>
      <c r="O34" s="277"/>
      <c r="P34" s="277"/>
      <c r="Q34" s="277"/>
      <c r="R34" s="277"/>
      <c r="S34" s="277"/>
      <c r="T34" s="277"/>
      <c r="U34" s="277"/>
      <c r="V34" s="278"/>
      <c r="W34" s="321" t="s">
        <v>699</v>
      </c>
      <c r="X34" s="322"/>
      <c r="Y34" s="322"/>
      <c r="Z34" s="322"/>
      <c r="AA34" s="322"/>
      <c r="AB34" s="322"/>
      <c r="AC34" s="322"/>
      <c r="AD34" s="322"/>
      <c r="AE34" s="322"/>
      <c r="AF34" s="323"/>
      <c r="AG34" s="331" t="s">
        <v>323</v>
      </c>
      <c r="AH34" s="332"/>
      <c r="AI34" s="332"/>
      <c r="AJ34" s="332"/>
      <c r="AK34" s="332"/>
      <c r="AL34" s="332"/>
      <c r="AM34" s="332"/>
      <c r="AN34" s="332"/>
      <c r="AO34" s="333"/>
      <c r="AP34" s="324">
        <v>1012411.8</v>
      </c>
      <c r="AQ34" s="324"/>
      <c r="AR34" s="324"/>
      <c r="AS34" s="324"/>
      <c r="AT34" s="324">
        <v>0</v>
      </c>
      <c r="AU34" s="324"/>
      <c r="AV34" s="324"/>
      <c r="AW34" s="324"/>
      <c r="AX34" s="324"/>
      <c r="AY34" s="261">
        <v>760497.34</v>
      </c>
      <c r="AZ34" s="262"/>
      <c r="BA34" s="262"/>
      <c r="BB34" s="262"/>
      <c r="BC34" s="262"/>
      <c r="BD34" s="262"/>
      <c r="BE34" s="262"/>
      <c r="BF34" s="262"/>
      <c r="BG34" s="263"/>
      <c r="BH34" s="321" t="s">
        <v>324</v>
      </c>
      <c r="BI34" s="322"/>
      <c r="BJ34" s="322"/>
      <c r="BK34" s="322"/>
      <c r="BL34" s="322"/>
      <c r="BM34" s="322"/>
      <c r="BN34" s="322"/>
      <c r="BO34" s="322"/>
      <c r="BP34" s="323"/>
      <c r="BQ34" s="328" t="s">
        <v>659</v>
      </c>
      <c r="BR34" s="329"/>
      <c r="BS34" s="329"/>
      <c r="BT34" s="329"/>
      <c r="BU34" s="329"/>
      <c r="BV34" s="329"/>
      <c r="BW34" s="329"/>
      <c r="BX34" s="329"/>
      <c r="BY34" s="330"/>
      <c r="BZ34" s="267" t="s">
        <v>721</v>
      </c>
      <c r="CA34" s="268"/>
      <c r="CB34" s="268"/>
      <c r="CC34" s="268"/>
      <c r="CD34" s="268"/>
      <c r="CE34" s="268"/>
      <c r="CF34" s="268"/>
      <c r="CG34" s="268"/>
      <c r="CH34" s="268"/>
      <c r="CI34" s="268"/>
      <c r="CJ34" s="269"/>
      <c r="CK34" s="276" t="s">
        <v>124</v>
      </c>
      <c r="CL34" s="277"/>
      <c r="CM34" s="277"/>
      <c r="CN34" s="277"/>
      <c r="CO34" s="277"/>
      <c r="CP34" s="277"/>
      <c r="CQ34" s="277"/>
      <c r="CR34" s="277"/>
      <c r="CS34" s="277"/>
      <c r="CT34" s="277"/>
      <c r="CU34" s="278"/>
    </row>
    <row r="35" spans="1:99" s="62" customFormat="1" ht="56.25" customHeight="1">
      <c r="A35" s="270">
        <v>19</v>
      </c>
      <c r="B35" s="271"/>
      <c r="C35" s="272"/>
      <c r="D35" s="347" t="s">
        <v>240</v>
      </c>
      <c r="E35" s="347"/>
      <c r="F35" s="347"/>
      <c r="G35" s="347"/>
      <c r="H35" s="347"/>
      <c r="I35" s="347"/>
      <c r="J35" s="347"/>
      <c r="K35" s="347"/>
      <c r="L35" s="347"/>
      <c r="M35" s="276" t="s">
        <v>325</v>
      </c>
      <c r="N35" s="277"/>
      <c r="O35" s="277"/>
      <c r="P35" s="277"/>
      <c r="Q35" s="277"/>
      <c r="R35" s="277"/>
      <c r="S35" s="277"/>
      <c r="T35" s="277"/>
      <c r="U35" s="277"/>
      <c r="V35" s="278"/>
      <c r="W35" s="321" t="s">
        <v>700</v>
      </c>
      <c r="X35" s="322"/>
      <c r="Y35" s="322"/>
      <c r="Z35" s="322"/>
      <c r="AA35" s="322"/>
      <c r="AB35" s="322"/>
      <c r="AC35" s="322"/>
      <c r="AD35" s="322"/>
      <c r="AE35" s="322"/>
      <c r="AF35" s="323"/>
      <c r="AG35" s="331" t="s">
        <v>328</v>
      </c>
      <c r="AH35" s="332"/>
      <c r="AI35" s="332"/>
      <c r="AJ35" s="332"/>
      <c r="AK35" s="332"/>
      <c r="AL35" s="332"/>
      <c r="AM35" s="332"/>
      <c r="AN35" s="332"/>
      <c r="AO35" s="333"/>
      <c r="AP35" s="324">
        <v>12593703.5</v>
      </c>
      <c r="AQ35" s="324"/>
      <c r="AR35" s="324"/>
      <c r="AS35" s="324"/>
      <c r="AT35" s="324">
        <v>0</v>
      </c>
      <c r="AU35" s="324"/>
      <c r="AV35" s="324"/>
      <c r="AW35" s="324"/>
      <c r="AX35" s="324"/>
      <c r="AY35" s="261">
        <v>11872364.7</v>
      </c>
      <c r="AZ35" s="262"/>
      <c r="BA35" s="262"/>
      <c r="BB35" s="262"/>
      <c r="BC35" s="262"/>
      <c r="BD35" s="262"/>
      <c r="BE35" s="262"/>
      <c r="BF35" s="262"/>
      <c r="BG35" s="263"/>
      <c r="BH35" s="321" t="s">
        <v>324</v>
      </c>
      <c r="BI35" s="322"/>
      <c r="BJ35" s="322"/>
      <c r="BK35" s="322"/>
      <c r="BL35" s="322"/>
      <c r="BM35" s="322"/>
      <c r="BN35" s="322"/>
      <c r="BO35" s="322"/>
      <c r="BP35" s="323"/>
      <c r="BQ35" s="340" t="s">
        <v>388</v>
      </c>
      <c r="BR35" s="341"/>
      <c r="BS35" s="341"/>
      <c r="BT35" s="341"/>
      <c r="BU35" s="341"/>
      <c r="BV35" s="341"/>
      <c r="BW35" s="341"/>
      <c r="BX35" s="341"/>
      <c r="BY35" s="342"/>
      <c r="BZ35" s="267" t="s">
        <v>721</v>
      </c>
      <c r="CA35" s="268"/>
      <c r="CB35" s="268"/>
      <c r="CC35" s="268"/>
      <c r="CD35" s="268"/>
      <c r="CE35" s="268"/>
      <c r="CF35" s="268"/>
      <c r="CG35" s="268"/>
      <c r="CH35" s="268"/>
      <c r="CI35" s="268"/>
      <c r="CJ35" s="269"/>
      <c r="CK35" s="276"/>
      <c r="CL35" s="277"/>
      <c r="CM35" s="277"/>
      <c r="CN35" s="277"/>
      <c r="CO35" s="277"/>
      <c r="CP35" s="277"/>
      <c r="CQ35" s="277"/>
      <c r="CR35" s="277"/>
      <c r="CS35" s="277"/>
      <c r="CT35" s="277"/>
      <c r="CU35" s="278"/>
    </row>
    <row r="36" spans="1:99" s="4" customFormat="1" ht="55.5" customHeight="1">
      <c r="A36" s="289">
        <v>20</v>
      </c>
      <c r="B36" s="290"/>
      <c r="C36" s="291"/>
      <c r="D36" s="346" t="s">
        <v>258</v>
      </c>
      <c r="E36" s="346"/>
      <c r="F36" s="346"/>
      <c r="G36" s="346"/>
      <c r="H36" s="346"/>
      <c r="I36" s="346"/>
      <c r="J36" s="346"/>
      <c r="K36" s="346"/>
      <c r="L36" s="346"/>
      <c r="M36" s="295" t="s">
        <v>266</v>
      </c>
      <c r="N36" s="296"/>
      <c r="O36" s="296"/>
      <c r="P36" s="296"/>
      <c r="Q36" s="296"/>
      <c r="R36" s="296"/>
      <c r="S36" s="296"/>
      <c r="T36" s="296"/>
      <c r="U36" s="296"/>
      <c r="V36" s="297"/>
      <c r="W36" s="325" t="s">
        <v>701</v>
      </c>
      <c r="X36" s="326"/>
      <c r="Y36" s="326"/>
      <c r="Z36" s="326"/>
      <c r="AA36" s="326"/>
      <c r="AB36" s="326"/>
      <c r="AC36" s="326"/>
      <c r="AD36" s="326"/>
      <c r="AE36" s="326"/>
      <c r="AF36" s="327"/>
      <c r="AG36" s="343" t="s">
        <v>268</v>
      </c>
      <c r="AH36" s="344"/>
      <c r="AI36" s="344"/>
      <c r="AJ36" s="344"/>
      <c r="AK36" s="344"/>
      <c r="AL36" s="344"/>
      <c r="AM36" s="344"/>
      <c r="AN36" s="344"/>
      <c r="AO36" s="345"/>
      <c r="AP36" s="210">
        <v>76736.24</v>
      </c>
      <c r="AQ36" s="210"/>
      <c r="AR36" s="210"/>
      <c r="AS36" s="210"/>
      <c r="AT36" s="210">
        <v>46041.74</v>
      </c>
      <c r="AU36" s="210"/>
      <c r="AV36" s="210"/>
      <c r="AW36" s="210"/>
      <c r="AX36" s="210"/>
      <c r="AY36" s="301"/>
      <c r="AZ36" s="302"/>
      <c r="BA36" s="302"/>
      <c r="BB36" s="302"/>
      <c r="BC36" s="302"/>
      <c r="BD36" s="302"/>
      <c r="BE36" s="302"/>
      <c r="BF36" s="302"/>
      <c r="BG36" s="303"/>
      <c r="BH36" s="325" t="s">
        <v>270</v>
      </c>
      <c r="BI36" s="326"/>
      <c r="BJ36" s="326"/>
      <c r="BK36" s="326"/>
      <c r="BL36" s="326"/>
      <c r="BM36" s="326"/>
      <c r="BN36" s="326"/>
      <c r="BO36" s="326"/>
      <c r="BP36" s="327"/>
      <c r="BQ36" s="314" t="s">
        <v>269</v>
      </c>
      <c r="BR36" s="315"/>
      <c r="BS36" s="315"/>
      <c r="BT36" s="315"/>
      <c r="BU36" s="315"/>
      <c r="BV36" s="315"/>
      <c r="BW36" s="315"/>
      <c r="BX36" s="315"/>
      <c r="BY36" s="316"/>
      <c r="BZ36" s="286" t="s">
        <v>681</v>
      </c>
      <c r="CA36" s="287"/>
      <c r="CB36" s="287"/>
      <c r="CC36" s="287"/>
      <c r="CD36" s="287"/>
      <c r="CE36" s="287"/>
      <c r="CF36" s="287"/>
      <c r="CG36" s="287"/>
      <c r="CH36" s="287"/>
      <c r="CI36" s="287"/>
      <c r="CJ36" s="288"/>
      <c r="CK36" s="295"/>
      <c r="CL36" s="296"/>
      <c r="CM36" s="296"/>
      <c r="CN36" s="296"/>
      <c r="CO36" s="296"/>
      <c r="CP36" s="296"/>
      <c r="CQ36" s="296"/>
      <c r="CR36" s="296"/>
      <c r="CS36" s="296"/>
      <c r="CT36" s="296"/>
      <c r="CU36" s="297"/>
    </row>
    <row r="37" spans="1:99" s="4" customFormat="1" ht="69" customHeight="1">
      <c r="A37" s="289">
        <v>21</v>
      </c>
      <c r="B37" s="290"/>
      <c r="C37" s="291"/>
      <c r="D37" s="346" t="s">
        <v>259</v>
      </c>
      <c r="E37" s="346"/>
      <c r="F37" s="346"/>
      <c r="G37" s="346"/>
      <c r="H37" s="346"/>
      <c r="I37" s="346"/>
      <c r="J37" s="346"/>
      <c r="K37" s="346"/>
      <c r="L37" s="346"/>
      <c r="M37" s="295" t="s">
        <v>271</v>
      </c>
      <c r="N37" s="296"/>
      <c r="O37" s="296"/>
      <c r="P37" s="296"/>
      <c r="Q37" s="296"/>
      <c r="R37" s="296"/>
      <c r="S37" s="296"/>
      <c r="T37" s="296"/>
      <c r="U37" s="296"/>
      <c r="V37" s="297"/>
      <c r="W37" s="325" t="s">
        <v>702</v>
      </c>
      <c r="X37" s="326"/>
      <c r="Y37" s="326"/>
      <c r="Z37" s="326"/>
      <c r="AA37" s="326"/>
      <c r="AB37" s="326"/>
      <c r="AC37" s="326"/>
      <c r="AD37" s="326"/>
      <c r="AE37" s="326"/>
      <c r="AF37" s="327"/>
      <c r="AG37" s="343" t="s">
        <v>272</v>
      </c>
      <c r="AH37" s="344"/>
      <c r="AI37" s="344"/>
      <c r="AJ37" s="344"/>
      <c r="AK37" s="344"/>
      <c r="AL37" s="344"/>
      <c r="AM37" s="344"/>
      <c r="AN37" s="344"/>
      <c r="AO37" s="345"/>
      <c r="AP37" s="210">
        <v>77558.41</v>
      </c>
      <c r="AQ37" s="210"/>
      <c r="AR37" s="210"/>
      <c r="AS37" s="210"/>
      <c r="AT37" s="210">
        <v>46535.05</v>
      </c>
      <c r="AU37" s="210"/>
      <c r="AV37" s="210"/>
      <c r="AW37" s="210"/>
      <c r="AX37" s="210"/>
      <c r="AY37" s="301"/>
      <c r="AZ37" s="302"/>
      <c r="BA37" s="302"/>
      <c r="BB37" s="302"/>
      <c r="BC37" s="302"/>
      <c r="BD37" s="302"/>
      <c r="BE37" s="302"/>
      <c r="BF37" s="302"/>
      <c r="BG37" s="303"/>
      <c r="BH37" s="325" t="s">
        <v>270</v>
      </c>
      <c r="BI37" s="326"/>
      <c r="BJ37" s="326"/>
      <c r="BK37" s="326"/>
      <c r="BL37" s="326"/>
      <c r="BM37" s="326"/>
      <c r="BN37" s="326"/>
      <c r="BO37" s="326"/>
      <c r="BP37" s="327"/>
      <c r="BQ37" s="349" t="s">
        <v>707</v>
      </c>
      <c r="BR37" s="350"/>
      <c r="BS37" s="350"/>
      <c r="BT37" s="350"/>
      <c r="BU37" s="350"/>
      <c r="BV37" s="350"/>
      <c r="BW37" s="350"/>
      <c r="BX37" s="350"/>
      <c r="BY37" s="351"/>
      <c r="BZ37" s="286" t="s">
        <v>681</v>
      </c>
      <c r="CA37" s="287"/>
      <c r="CB37" s="287"/>
      <c r="CC37" s="287"/>
      <c r="CD37" s="287"/>
      <c r="CE37" s="287"/>
      <c r="CF37" s="287"/>
      <c r="CG37" s="287"/>
      <c r="CH37" s="287"/>
      <c r="CI37" s="287"/>
      <c r="CJ37" s="288"/>
      <c r="CK37" s="295"/>
      <c r="CL37" s="296"/>
      <c r="CM37" s="296"/>
      <c r="CN37" s="296"/>
      <c r="CO37" s="296"/>
      <c r="CP37" s="296"/>
      <c r="CQ37" s="296"/>
      <c r="CR37" s="296"/>
      <c r="CS37" s="296"/>
      <c r="CT37" s="296"/>
      <c r="CU37" s="297"/>
    </row>
    <row r="38" spans="1:99" s="4" customFormat="1" ht="59.25" customHeight="1">
      <c r="A38" s="289">
        <v>22</v>
      </c>
      <c r="B38" s="290"/>
      <c r="C38" s="291"/>
      <c r="D38" s="346" t="s">
        <v>680</v>
      </c>
      <c r="E38" s="346"/>
      <c r="F38" s="346"/>
      <c r="G38" s="346"/>
      <c r="H38" s="346"/>
      <c r="I38" s="346"/>
      <c r="J38" s="346"/>
      <c r="K38" s="346"/>
      <c r="L38" s="346"/>
      <c r="M38" s="295" t="s">
        <v>263</v>
      </c>
      <c r="N38" s="296"/>
      <c r="O38" s="296"/>
      <c r="P38" s="296"/>
      <c r="Q38" s="296"/>
      <c r="R38" s="296"/>
      <c r="S38" s="296"/>
      <c r="T38" s="296"/>
      <c r="U38" s="296"/>
      <c r="V38" s="297"/>
      <c r="W38" s="325" t="s">
        <v>703</v>
      </c>
      <c r="X38" s="326"/>
      <c r="Y38" s="326"/>
      <c r="Z38" s="326"/>
      <c r="AA38" s="326"/>
      <c r="AB38" s="326"/>
      <c r="AC38" s="326"/>
      <c r="AD38" s="326"/>
      <c r="AE38" s="326"/>
      <c r="AF38" s="327"/>
      <c r="AG38" s="343" t="s">
        <v>267</v>
      </c>
      <c r="AH38" s="344"/>
      <c r="AI38" s="344"/>
      <c r="AJ38" s="344"/>
      <c r="AK38" s="344"/>
      <c r="AL38" s="344"/>
      <c r="AM38" s="344"/>
      <c r="AN38" s="344"/>
      <c r="AO38" s="345"/>
      <c r="AP38" s="210">
        <v>99716.76</v>
      </c>
      <c r="AQ38" s="210"/>
      <c r="AR38" s="210"/>
      <c r="AS38" s="210"/>
      <c r="AT38" s="210">
        <v>99716.76</v>
      </c>
      <c r="AU38" s="210"/>
      <c r="AV38" s="210"/>
      <c r="AW38" s="210"/>
      <c r="AX38" s="210"/>
      <c r="AY38" s="301"/>
      <c r="AZ38" s="302"/>
      <c r="BA38" s="302"/>
      <c r="BB38" s="302"/>
      <c r="BC38" s="302"/>
      <c r="BD38" s="302"/>
      <c r="BE38" s="302"/>
      <c r="BF38" s="302"/>
      <c r="BG38" s="303"/>
      <c r="BH38" s="325" t="s">
        <v>265</v>
      </c>
      <c r="BI38" s="326"/>
      <c r="BJ38" s="326"/>
      <c r="BK38" s="326"/>
      <c r="BL38" s="326"/>
      <c r="BM38" s="326"/>
      <c r="BN38" s="326"/>
      <c r="BO38" s="326"/>
      <c r="BP38" s="327"/>
      <c r="BQ38" s="314" t="s">
        <v>264</v>
      </c>
      <c r="BR38" s="315"/>
      <c r="BS38" s="315"/>
      <c r="BT38" s="315"/>
      <c r="BU38" s="315"/>
      <c r="BV38" s="315"/>
      <c r="BW38" s="315"/>
      <c r="BX38" s="315"/>
      <c r="BY38" s="316"/>
      <c r="BZ38" s="286" t="s">
        <v>681</v>
      </c>
      <c r="CA38" s="287"/>
      <c r="CB38" s="287"/>
      <c r="CC38" s="287"/>
      <c r="CD38" s="287"/>
      <c r="CE38" s="287"/>
      <c r="CF38" s="287"/>
      <c r="CG38" s="287"/>
      <c r="CH38" s="287"/>
      <c r="CI38" s="287"/>
      <c r="CJ38" s="288"/>
      <c r="CK38" s="295"/>
      <c r="CL38" s="296"/>
      <c r="CM38" s="296"/>
      <c r="CN38" s="296"/>
      <c r="CO38" s="296"/>
      <c r="CP38" s="296"/>
      <c r="CQ38" s="296"/>
      <c r="CR38" s="296"/>
      <c r="CS38" s="296"/>
      <c r="CT38" s="296"/>
      <c r="CU38" s="297"/>
    </row>
    <row r="39" spans="1:99" s="4" customFormat="1" ht="52.5" customHeight="1">
      <c r="A39" s="289">
        <v>23</v>
      </c>
      <c r="B39" s="290"/>
      <c r="C39" s="291"/>
      <c r="D39" s="346" t="s">
        <v>245</v>
      </c>
      <c r="E39" s="346"/>
      <c r="F39" s="346"/>
      <c r="G39" s="346"/>
      <c r="H39" s="346"/>
      <c r="I39" s="346"/>
      <c r="J39" s="346"/>
      <c r="K39" s="346"/>
      <c r="L39" s="346"/>
      <c r="M39" s="295" t="s">
        <v>320</v>
      </c>
      <c r="N39" s="296"/>
      <c r="O39" s="296"/>
      <c r="P39" s="296"/>
      <c r="Q39" s="296"/>
      <c r="R39" s="296"/>
      <c r="S39" s="296"/>
      <c r="T39" s="296"/>
      <c r="U39" s="296"/>
      <c r="V39" s="297"/>
      <c r="W39" s="325" t="s">
        <v>704</v>
      </c>
      <c r="X39" s="326"/>
      <c r="Y39" s="326"/>
      <c r="Z39" s="326"/>
      <c r="AA39" s="326"/>
      <c r="AB39" s="326"/>
      <c r="AC39" s="326"/>
      <c r="AD39" s="326"/>
      <c r="AE39" s="326"/>
      <c r="AF39" s="327"/>
      <c r="AG39" s="343" t="s">
        <v>321</v>
      </c>
      <c r="AH39" s="344"/>
      <c r="AI39" s="344"/>
      <c r="AJ39" s="344"/>
      <c r="AK39" s="344"/>
      <c r="AL39" s="344"/>
      <c r="AM39" s="344"/>
      <c r="AN39" s="344"/>
      <c r="AO39" s="345"/>
      <c r="AP39" s="210">
        <v>172108.42</v>
      </c>
      <c r="AQ39" s="210"/>
      <c r="AR39" s="210"/>
      <c r="AS39" s="210"/>
      <c r="AT39" s="210">
        <v>0</v>
      </c>
      <c r="AU39" s="210"/>
      <c r="AV39" s="210"/>
      <c r="AW39" s="210"/>
      <c r="AX39" s="210"/>
      <c r="AY39" s="301">
        <v>172108.42</v>
      </c>
      <c r="AZ39" s="302"/>
      <c r="BA39" s="302"/>
      <c r="BB39" s="302"/>
      <c r="BC39" s="302"/>
      <c r="BD39" s="302"/>
      <c r="BE39" s="302"/>
      <c r="BF39" s="302"/>
      <c r="BG39" s="303"/>
      <c r="BH39" s="325" t="s">
        <v>660</v>
      </c>
      <c r="BI39" s="326"/>
      <c r="BJ39" s="326"/>
      <c r="BK39" s="326"/>
      <c r="BL39" s="326"/>
      <c r="BM39" s="326"/>
      <c r="BN39" s="326"/>
      <c r="BO39" s="326"/>
      <c r="BP39" s="327"/>
      <c r="BQ39" s="349" t="s">
        <v>661</v>
      </c>
      <c r="BR39" s="350"/>
      <c r="BS39" s="350"/>
      <c r="BT39" s="350"/>
      <c r="BU39" s="350"/>
      <c r="BV39" s="350"/>
      <c r="BW39" s="350"/>
      <c r="BX39" s="350"/>
      <c r="BY39" s="351"/>
      <c r="BZ39" s="286" t="s">
        <v>681</v>
      </c>
      <c r="CA39" s="287"/>
      <c r="CB39" s="287"/>
      <c r="CC39" s="287"/>
      <c r="CD39" s="287"/>
      <c r="CE39" s="287"/>
      <c r="CF39" s="287"/>
      <c r="CG39" s="287"/>
      <c r="CH39" s="287"/>
      <c r="CI39" s="287"/>
      <c r="CJ39" s="288"/>
      <c r="CK39" s="295"/>
      <c r="CL39" s="296"/>
      <c r="CM39" s="296"/>
      <c r="CN39" s="296"/>
      <c r="CO39" s="296"/>
      <c r="CP39" s="296"/>
      <c r="CQ39" s="296"/>
      <c r="CR39" s="296"/>
      <c r="CS39" s="296"/>
      <c r="CT39" s="296"/>
      <c r="CU39" s="297"/>
    </row>
    <row r="40" spans="1:99" s="4" customFormat="1" ht="45.75" customHeight="1">
      <c r="A40" s="289">
        <v>24</v>
      </c>
      <c r="B40" s="290"/>
      <c r="C40" s="291"/>
      <c r="D40" s="346" t="s">
        <v>246</v>
      </c>
      <c r="E40" s="346"/>
      <c r="F40" s="346"/>
      <c r="G40" s="346"/>
      <c r="H40" s="346"/>
      <c r="I40" s="346"/>
      <c r="J40" s="346"/>
      <c r="K40" s="346"/>
      <c r="L40" s="346"/>
      <c r="M40" s="295" t="s">
        <v>322</v>
      </c>
      <c r="N40" s="296"/>
      <c r="O40" s="296"/>
      <c r="P40" s="296"/>
      <c r="Q40" s="296"/>
      <c r="R40" s="296"/>
      <c r="S40" s="296"/>
      <c r="T40" s="296"/>
      <c r="U40" s="296"/>
      <c r="V40" s="297"/>
      <c r="W40" s="325" t="s">
        <v>705</v>
      </c>
      <c r="X40" s="326"/>
      <c r="Y40" s="326"/>
      <c r="Z40" s="326"/>
      <c r="AA40" s="326"/>
      <c r="AB40" s="326"/>
      <c r="AC40" s="326"/>
      <c r="AD40" s="326"/>
      <c r="AE40" s="326"/>
      <c r="AF40" s="327"/>
      <c r="AG40" s="343" t="s">
        <v>321</v>
      </c>
      <c r="AH40" s="344"/>
      <c r="AI40" s="344"/>
      <c r="AJ40" s="344"/>
      <c r="AK40" s="344"/>
      <c r="AL40" s="344"/>
      <c r="AM40" s="344"/>
      <c r="AN40" s="344"/>
      <c r="AO40" s="345"/>
      <c r="AP40" s="210">
        <v>172108.42</v>
      </c>
      <c r="AQ40" s="210"/>
      <c r="AR40" s="210"/>
      <c r="AS40" s="210"/>
      <c r="AT40" s="210">
        <v>0</v>
      </c>
      <c r="AU40" s="210"/>
      <c r="AV40" s="210"/>
      <c r="AW40" s="210"/>
      <c r="AX40" s="210"/>
      <c r="AY40" s="301">
        <v>172108.42</v>
      </c>
      <c r="AZ40" s="302"/>
      <c r="BA40" s="302"/>
      <c r="BB40" s="302"/>
      <c r="BC40" s="302"/>
      <c r="BD40" s="302"/>
      <c r="BE40" s="302"/>
      <c r="BF40" s="302"/>
      <c r="BG40" s="303"/>
      <c r="BH40" s="325" t="s">
        <v>660</v>
      </c>
      <c r="BI40" s="326"/>
      <c r="BJ40" s="326"/>
      <c r="BK40" s="326"/>
      <c r="BL40" s="326"/>
      <c r="BM40" s="326"/>
      <c r="BN40" s="326"/>
      <c r="BO40" s="326"/>
      <c r="BP40" s="327"/>
      <c r="BQ40" s="349" t="s">
        <v>661</v>
      </c>
      <c r="BR40" s="350"/>
      <c r="BS40" s="350"/>
      <c r="BT40" s="350"/>
      <c r="BU40" s="350"/>
      <c r="BV40" s="350"/>
      <c r="BW40" s="350"/>
      <c r="BX40" s="350"/>
      <c r="BY40" s="351"/>
      <c r="BZ40" s="286" t="s">
        <v>681</v>
      </c>
      <c r="CA40" s="287"/>
      <c r="CB40" s="287"/>
      <c r="CC40" s="287"/>
      <c r="CD40" s="287"/>
      <c r="CE40" s="287"/>
      <c r="CF40" s="287"/>
      <c r="CG40" s="287"/>
      <c r="CH40" s="287"/>
      <c r="CI40" s="287"/>
      <c r="CJ40" s="288"/>
      <c r="CK40" s="295"/>
      <c r="CL40" s="296"/>
      <c r="CM40" s="296"/>
      <c r="CN40" s="296"/>
      <c r="CO40" s="296"/>
      <c r="CP40" s="296"/>
      <c r="CQ40" s="296"/>
      <c r="CR40" s="296"/>
      <c r="CS40" s="296"/>
      <c r="CT40" s="296"/>
      <c r="CU40" s="297"/>
    </row>
    <row r="41" spans="1:99" s="62" customFormat="1" ht="48" customHeight="1">
      <c r="A41" s="270">
        <v>25</v>
      </c>
      <c r="B41" s="271"/>
      <c r="C41" s="272"/>
      <c r="D41" s="347" t="s">
        <v>239</v>
      </c>
      <c r="E41" s="347"/>
      <c r="F41" s="347"/>
      <c r="G41" s="347"/>
      <c r="H41" s="347"/>
      <c r="I41" s="347"/>
      <c r="J41" s="347"/>
      <c r="K41" s="347"/>
      <c r="L41" s="347"/>
      <c r="M41" s="276" t="s">
        <v>662</v>
      </c>
      <c r="N41" s="277"/>
      <c r="O41" s="277"/>
      <c r="P41" s="277"/>
      <c r="Q41" s="277"/>
      <c r="R41" s="277"/>
      <c r="S41" s="277"/>
      <c r="T41" s="277"/>
      <c r="U41" s="277"/>
      <c r="V41" s="278"/>
      <c r="W41" s="321" t="s">
        <v>706</v>
      </c>
      <c r="X41" s="322"/>
      <c r="Y41" s="322"/>
      <c r="Z41" s="322"/>
      <c r="AA41" s="322"/>
      <c r="AB41" s="322"/>
      <c r="AC41" s="322"/>
      <c r="AD41" s="322"/>
      <c r="AE41" s="322"/>
      <c r="AF41" s="323"/>
      <c r="AG41" s="331" t="s">
        <v>329</v>
      </c>
      <c r="AH41" s="332"/>
      <c r="AI41" s="332"/>
      <c r="AJ41" s="332"/>
      <c r="AK41" s="332"/>
      <c r="AL41" s="332"/>
      <c r="AM41" s="332"/>
      <c r="AN41" s="332"/>
      <c r="AO41" s="333"/>
      <c r="AP41" s="324">
        <v>213070</v>
      </c>
      <c r="AQ41" s="324"/>
      <c r="AR41" s="324"/>
      <c r="AS41" s="324"/>
      <c r="AT41" s="324">
        <v>0</v>
      </c>
      <c r="AU41" s="324"/>
      <c r="AV41" s="324"/>
      <c r="AW41" s="324"/>
      <c r="AX41" s="324"/>
      <c r="AY41" s="261">
        <v>213070</v>
      </c>
      <c r="AZ41" s="262"/>
      <c r="BA41" s="262"/>
      <c r="BB41" s="262"/>
      <c r="BC41" s="262"/>
      <c r="BD41" s="262"/>
      <c r="BE41" s="262"/>
      <c r="BF41" s="262"/>
      <c r="BG41" s="263"/>
      <c r="BH41" s="321" t="s">
        <v>660</v>
      </c>
      <c r="BI41" s="322"/>
      <c r="BJ41" s="322"/>
      <c r="BK41" s="322"/>
      <c r="BL41" s="322"/>
      <c r="BM41" s="322"/>
      <c r="BN41" s="322"/>
      <c r="BO41" s="322"/>
      <c r="BP41" s="323"/>
      <c r="BQ41" s="340" t="s">
        <v>661</v>
      </c>
      <c r="BR41" s="341"/>
      <c r="BS41" s="341"/>
      <c r="BT41" s="341"/>
      <c r="BU41" s="341"/>
      <c r="BV41" s="341"/>
      <c r="BW41" s="341"/>
      <c r="BX41" s="341"/>
      <c r="BY41" s="342"/>
      <c r="BZ41" s="267" t="s">
        <v>681</v>
      </c>
      <c r="CA41" s="268"/>
      <c r="CB41" s="268"/>
      <c r="CC41" s="268"/>
      <c r="CD41" s="268"/>
      <c r="CE41" s="268"/>
      <c r="CF41" s="268"/>
      <c r="CG41" s="268"/>
      <c r="CH41" s="268"/>
      <c r="CI41" s="268"/>
      <c r="CJ41" s="269"/>
      <c r="CK41" s="276" t="s">
        <v>124</v>
      </c>
      <c r="CL41" s="277"/>
      <c r="CM41" s="277"/>
      <c r="CN41" s="277"/>
      <c r="CO41" s="277"/>
      <c r="CP41" s="277"/>
      <c r="CQ41" s="277"/>
      <c r="CR41" s="277"/>
      <c r="CS41" s="277"/>
      <c r="CT41" s="277"/>
      <c r="CU41" s="278"/>
    </row>
    <row r="42" spans="1:99" s="62" customFormat="1" ht="48" customHeight="1">
      <c r="A42" s="270">
        <v>26</v>
      </c>
      <c r="B42" s="271"/>
      <c r="C42" s="272"/>
      <c r="D42" s="347" t="s">
        <v>663</v>
      </c>
      <c r="E42" s="347"/>
      <c r="F42" s="347"/>
      <c r="G42" s="347"/>
      <c r="H42" s="347"/>
      <c r="I42" s="347"/>
      <c r="J42" s="347"/>
      <c r="K42" s="347"/>
      <c r="L42" s="347"/>
      <c r="M42" s="276" t="s">
        <v>708</v>
      </c>
      <c r="N42" s="277"/>
      <c r="O42" s="277"/>
      <c r="P42" s="277"/>
      <c r="Q42" s="277"/>
      <c r="R42" s="277"/>
      <c r="S42" s="277"/>
      <c r="T42" s="277"/>
      <c r="U42" s="277"/>
      <c r="V42" s="278"/>
      <c r="W42" s="321" t="s">
        <v>709</v>
      </c>
      <c r="X42" s="322"/>
      <c r="Y42" s="322"/>
      <c r="Z42" s="322"/>
      <c r="AA42" s="322"/>
      <c r="AB42" s="322"/>
      <c r="AC42" s="322"/>
      <c r="AD42" s="322"/>
      <c r="AE42" s="322"/>
      <c r="AF42" s="323"/>
      <c r="AG42" s="331" t="s">
        <v>710</v>
      </c>
      <c r="AH42" s="332"/>
      <c r="AI42" s="332"/>
      <c r="AJ42" s="332"/>
      <c r="AK42" s="332"/>
      <c r="AL42" s="332"/>
      <c r="AM42" s="332"/>
      <c r="AN42" s="332"/>
      <c r="AO42" s="333"/>
      <c r="AP42" s="324">
        <v>1523920.8</v>
      </c>
      <c r="AQ42" s="324"/>
      <c r="AR42" s="324"/>
      <c r="AS42" s="324"/>
      <c r="AT42" s="324">
        <v>0</v>
      </c>
      <c r="AU42" s="324"/>
      <c r="AV42" s="324"/>
      <c r="AW42" s="324"/>
      <c r="AX42" s="324"/>
      <c r="AY42" s="261">
        <v>1523920.8</v>
      </c>
      <c r="AZ42" s="262"/>
      <c r="BA42" s="262"/>
      <c r="BB42" s="262"/>
      <c r="BC42" s="262"/>
      <c r="BD42" s="262"/>
      <c r="BE42" s="262"/>
      <c r="BF42" s="262"/>
      <c r="BG42" s="263"/>
      <c r="BH42" s="321" t="s">
        <v>711</v>
      </c>
      <c r="BI42" s="322"/>
      <c r="BJ42" s="322"/>
      <c r="BK42" s="322"/>
      <c r="BL42" s="322"/>
      <c r="BM42" s="322"/>
      <c r="BN42" s="322"/>
      <c r="BO42" s="322"/>
      <c r="BP42" s="323"/>
      <c r="BQ42" s="340" t="s">
        <v>712</v>
      </c>
      <c r="BR42" s="341"/>
      <c r="BS42" s="341"/>
      <c r="BT42" s="341"/>
      <c r="BU42" s="341"/>
      <c r="BV42" s="341"/>
      <c r="BW42" s="341"/>
      <c r="BX42" s="341"/>
      <c r="BY42" s="342"/>
      <c r="BZ42" s="267" t="s">
        <v>721</v>
      </c>
      <c r="CA42" s="268"/>
      <c r="CB42" s="268"/>
      <c r="CC42" s="268"/>
      <c r="CD42" s="268"/>
      <c r="CE42" s="268"/>
      <c r="CF42" s="268"/>
      <c r="CG42" s="268"/>
      <c r="CH42" s="268"/>
      <c r="CI42" s="268"/>
      <c r="CJ42" s="269"/>
      <c r="CK42" s="276" t="s">
        <v>124</v>
      </c>
      <c r="CL42" s="277"/>
      <c r="CM42" s="277"/>
      <c r="CN42" s="277"/>
      <c r="CO42" s="277"/>
      <c r="CP42" s="277"/>
      <c r="CQ42" s="277"/>
      <c r="CR42" s="277"/>
      <c r="CS42" s="277"/>
      <c r="CT42" s="277"/>
      <c r="CU42" s="278"/>
    </row>
    <row r="43" spans="1:101" s="31" customFormat="1" ht="57" customHeight="1">
      <c r="A43" s="289">
        <v>27</v>
      </c>
      <c r="B43" s="290"/>
      <c r="C43" s="291"/>
      <c r="D43" s="347" t="s">
        <v>722</v>
      </c>
      <c r="E43" s="347"/>
      <c r="F43" s="347"/>
      <c r="G43" s="347"/>
      <c r="H43" s="347"/>
      <c r="I43" s="347"/>
      <c r="J43" s="347"/>
      <c r="K43" s="347"/>
      <c r="L43" s="347"/>
      <c r="M43" s="276" t="s">
        <v>724</v>
      </c>
      <c r="N43" s="277"/>
      <c r="O43" s="277"/>
      <c r="P43" s="277"/>
      <c r="Q43" s="277"/>
      <c r="R43" s="277"/>
      <c r="S43" s="277"/>
      <c r="T43" s="277"/>
      <c r="U43" s="277"/>
      <c r="V43" s="278"/>
      <c r="W43" s="321" t="s">
        <v>725</v>
      </c>
      <c r="X43" s="322"/>
      <c r="Y43" s="322"/>
      <c r="Z43" s="322"/>
      <c r="AA43" s="322"/>
      <c r="AB43" s="322"/>
      <c r="AC43" s="322"/>
      <c r="AD43" s="322"/>
      <c r="AE43" s="322"/>
      <c r="AF43" s="323"/>
      <c r="AG43" s="331" t="s">
        <v>723</v>
      </c>
      <c r="AH43" s="332"/>
      <c r="AI43" s="332"/>
      <c r="AJ43" s="332"/>
      <c r="AK43" s="332"/>
      <c r="AL43" s="332"/>
      <c r="AM43" s="332"/>
      <c r="AN43" s="332"/>
      <c r="AO43" s="333"/>
      <c r="AP43" s="320"/>
      <c r="AQ43" s="320"/>
      <c r="AR43" s="320"/>
      <c r="AS43" s="320"/>
      <c r="AT43" s="320"/>
      <c r="AU43" s="320"/>
      <c r="AV43" s="320"/>
      <c r="AW43" s="320"/>
      <c r="AX43" s="320"/>
      <c r="AY43" s="236"/>
      <c r="AZ43" s="237"/>
      <c r="BA43" s="237"/>
      <c r="BB43" s="237"/>
      <c r="BC43" s="237"/>
      <c r="BD43" s="237"/>
      <c r="BE43" s="237"/>
      <c r="BF43" s="237"/>
      <c r="BG43" s="238"/>
      <c r="BH43" s="334"/>
      <c r="BI43" s="335"/>
      <c r="BJ43" s="335"/>
      <c r="BK43" s="335"/>
      <c r="BL43" s="335"/>
      <c r="BM43" s="335"/>
      <c r="BN43" s="335"/>
      <c r="BO43" s="335"/>
      <c r="BP43" s="336"/>
      <c r="BQ43" s="337"/>
      <c r="BR43" s="338"/>
      <c r="BS43" s="338"/>
      <c r="BT43" s="338"/>
      <c r="BU43" s="338"/>
      <c r="BV43" s="338"/>
      <c r="BW43" s="338"/>
      <c r="BX43" s="338"/>
      <c r="BY43" s="339"/>
      <c r="BZ43" s="267" t="s">
        <v>721</v>
      </c>
      <c r="CA43" s="268"/>
      <c r="CB43" s="268"/>
      <c r="CC43" s="268"/>
      <c r="CD43" s="268"/>
      <c r="CE43" s="268"/>
      <c r="CF43" s="268"/>
      <c r="CG43" s="268"/>
      <c r="CH43" s="268"/>
      <c r="CI43" s="268"/>
      <c r="CJ43" s="269"/>
      <c r="CK43" s="242"/>
      <c r="CL43" s="243"/>
      <c r="CM43" s="243"/>
      <c r="CN43" s="243"/>
      <c r="CO43" s="243"/>
      <c r="CP43" s="243"/>
      <c r="CQ43" s="243"/>
      <c r="CR43" s="243"/>
      <c r="CS43" s="243"/>
      <c r="CT43" s="243"/>
      <c r="CU43" s="244"/>
      <c r="CW43" s="65"/>
    </row>
    <row r="44" spans="1:101" s="31" customFormat="1" ht="57" customHeight="1">
      <c r="A44" s="245"/>
      <c r="B44" s="246"/>
      <c r="C44" s="247"/>
      <c r="D44" s="359"/>
      <c r="E44" s="359"/>
      <c r="F44" s="359"/>
      <c r="G44" s="359"/>
      <c r="H44" s="359"/>
      <c r="I44" s="359"/>
      <c r="J44" s="359"/>
      <c r="K44" s="359"/>
      <c r="L44" s="359"/>
      <c r="M44" s="242"/>
      <c r="N44" s="243"/>
      <c r="O44" s="243"/>
      <c r="P44" s="243"/>
      <c r="Q44" s="243"/>
      <c r="R44" s="243"/>
      <c r="S44" s="243"/>
      <c r="T44" s="243"/>
      <c r="U44" s="243"/>
      <c r="V44" s="244"/>
      <c r="W44" s="334"/>
      <c r="X44" s="335"/>
      <c r="Y44" s="335"/>
      <c r="Z44" s="335"/>
      <c r="AA44" s="335"/>
      <c r="AB44" s="335"/>
      <c r="AC44" s="335"/>
      <c r="AD44" s="335"/>
      <c r="AE44" s="335"/>
      <c r="AF44" s="336"/>
      <c r="AG44" s="372"/>
      <c r="AH44" s="373"/>
      <c r="AI44" s="373"/>
      <c r="AJ44" s="373"/>
      <c r="AK44" s="373"/>
      <c r="AL44" s="373"/>
      <c r="AM44" s="373"/>
      <c r="AN44" s="373"/>
      <c r="AO44" s="374"/>
      <c r="AP44" s="320"/>
      <c r="AQ44" s="320"/>
      <c r="AR44" s="320"/>
      <c r="AS44" s="320"/>
      <c r="AT44" s="320"/>
      <c r="AU44" s="320"/>
      <c r="AV44" s="320"/>
      <c r="AW44" s="320"/>
      <c r="AX44" s="320"/>
      <c r="AY44" s="236"/>
      <c r="AZ44" s="237"/>
      <c r="BA44" s="237"/>
      <c r="BB44" s="237"/>
      <c r="BC44" s="237"/>
      <c r="BD44" s="237"/>
      <c r="BE44" s="237"/>
      <c r="BF44" s="237"/>
      <c r="BG44" s="238"/>
      <c r="BH44" s="334"/>
      <c r="BI44" s="335"/>
      <c r="BJ44" s="335"/>
      <c r="BK44" s="335"/>
      <c r="BL44" s="335"/>
      <c r="BM44" s="335"/>
      <c r="BN44" s="335"/>
      <c r="BO44" s="335"/>
      <c r="BP44" s="336"/>
      <c r="BQ44" s="337"/>
      <c r="BR44" s="338"/>
      <c r="BS44" s="338"/>
      <c r="BT44" s="338"/>
      <c r="BU44" s="338"/>
      <c r="BV44" s="338"/>
      <c r="BW44" s="338"/>
      <c r="BX44" s="338"/>
      <c r="BY44" s="339"/>
      <c r="BZ44" s="286"/>
      <c r="CA44" s="287"/>
      <c r="CB44" s="287"/>
      <c r="CC44" s="287"/>
      <c r="CD44" s="287"/>
      <c r="CE44" s="287"/>
      <c r="CF44" s="287"/>
      <c r="CG44" s="287"/>
      <c r="CH44" s="287"/>
      <c r="CI44" s="287"/>
      <c r="CJ44" s="288"/>
      <c r="CK44" s="242"/>
      <c r="CL44" s="243"/>
      <c r="CM44" s="243"/>
      <c r="CN44" s="243"/>
      <c r="CO44" s="243"/>
      <c r="CP44" s="243"/>
      <c r="CQ44" s="243"/>
      <c r="CR44" s="243"/>
      <c r="CS44" s="243"/>
      <c r="CT44" s="243"/>
      <c r="CU44" s="244"/>
      <c r="CW44" s="65"/>
    </row>
    <row r="45" spans="1:101" s="31" customFormat="1" ht="57" customHeight="1">
      <c r="A45" s="245"/>
      <c r="B45" s="246"/>
      <c r="C45" s="247"/>
      <c r="D45" s="359"/>
      <c r="E45" s="359"/>
      <c r="F45" s="359"/>
      <c r="G45" s="359"/>
      <c r="H45" s="359"/>
      <c r="I45" s="359"/>
      <c r="J45" s="359"/>
      <c r="K45" s="359"/>
      <c r="L45" s="359"/>
      <c r="M45" s="242"/>
      <c r="N45" s="243"/>
      <c r="O45" s="243"/>
      <c r="P45" s="243"/>
      <c r="Q45" s="243"/>
      <c r="R45" s="243"/>
      <c r="S45" s="243"/>
      <c r="T45" s="243"/>
      <c r="U45" s="243"/>
      <c r="V45" s="244"/>
      <c r="W45" s="334"/>
      <c r="X45" s="335"/>
      <c r="Y45" s="335"/>
      <c r="Z45" s="335"/>
      <c r="AA45" s="335"/>
      <c r="AB45" s="335"/>
      <c r="AC45" s="335"/>
      <c r="AD45" s="335"/>
      <c r="AE45" s="335"/>
      <c r="AF45" s="336"/>
      <c r="AG45" s="372"/>
      <c r="AH45" s="373"/>
      <c r="AI45" s="373"/>
      <c r="AJ45" s="373"/>
      <c r="AK45" s="373"/>
      <c r="AL45" s="373"/>
      <c r="AM45" s="373"/>
      <c r="AN45" s="373"/>
      <c r="AO45" s="374"/>
      <c r="AP45" s="320"/>
      <c r="AQ45" s="320"/>
      <c r="AR45" s="320"/>
      <c r="AS45" s="320"/>
      <c r="AT45" s="320"/>
      <c r="AU45" s="320"/>
      <c r="AV45" s="320"/>
      <c r="AW45" s="320"/>
      <c r="AX45" s="320"/>
      <c r="AY45" s="236"/>
      <c r="AZ45" s="237"/>
      <c r="BA45" s="237"/>
      <c r="BB45" s="237"/>
      <c r="BC45" s="237"/>
      <c r="BD45" s="237"/>
      <c r="BE45" s="237"/>
      <c r="BF45" s="237"/>
      <c r="BG45" s="238"/>
      <c r="BH45" s="334"/>
      <c r="BI45" s="335"/>
      <c r="BJ45" s="335"/>
      <c r="BK45" s="335"/>
      <c r="BL45" s="335"/>
      <c r="BM45" s="335"/>
      <c r="BN45" s="335"/>
      <c r="BO45" s="335"/>
      <c r="BP45" s="336"/>
      <c r="BQ45" s="337"/>
      <c r="BR45" s="338"/>
      <c r="BS45" s="338"/>
      <c r="BT45" s="338"/>
      <c r="BU45" s="338"/>
      <c r="BV45" s="338"/>
      <c r="BW45" s="338"/>
      <c r="BX45" s="338"/>
      <c r="BY45" s="339"/>
      <c r="BZ45" s="286"/>
      <c r="CA45" s="287"/>
      <c r="CB45" s="287"/>
      <c r="CC45" s="287"/>
      <c r="CD45" s="287"/>
      <c r="CE45" s="287"/>
      <c r="CF45" s="287"/>
      <c r="CG45" s="287"/>
      <c r="CH45" s="287"/>
      <c r="CI45" s="287"/>
      <c r="CJ45" s="288"/>
      <c r="CK45" s="242"/>
      <c r="CL45" s="243"/>
      <c r="CM45" s="243"/>
      <c r="CN45" s="243"/>
      <c r="CO45" s="243"/>
      <c r="CP45" s="243"/>
      <c r="CQ45" s="243"/>
      <c r="CR45" s="243"/>
      <c r="CS45" s="243"/>
      <c r="CT45" s="243"/>
      <c r="CU45" s="244"/>
      <c r="CW45" s="65"/>
    </row>
    <row r="46" spans="1:101" s="31" customFormat="1" ht="57" customHeight="1">
      <c r="A46" s="245"/>
      <c r="B46" s="246"/>
      <c r="C46" s="247"/>
      <c r="D46" s="359"/>
      <c r="E46" s="359"/>
      <c r="F46" s="359"/>
      <c r="G46" s="359"/>
      <c r="H46" s="359"/>
      <c r="I46" s="359"/>
      <c r="J46" s="359"/>
      <c r="K46" s="359"/>
      <c r="L46" s="359"/>
      <c r="M46" s="242"/>
      <c r="N46" s="243"/>
      <c r="O46" s="243"/>
      <c r="P46" s="243"/>
      <c r="Q46" s="243"/>
      <c r="R46" s="243"/>
      <c r="S46" s="243"/>
      <c r="T46" s="243"/>
      <c r="U46" s="243"/>
      <c r="V46" s="244"/>
      <c r="W46" s="334"/>
      <c r="X46" s="335"/>
      <c r="Y46" s="335"/>
      <c r="Z46" s="335"/>
      <c r="AA46" s="335"/>
      <c r="AB46" s="335"/>
      <c r="AC46" s="335"/>
      <c r="AD46" s="335"/>
      <c r="AE46" s="335"/>
      <c r="AF46" s="336"/>
      <c r="AG46" s="372"/>
      <c r="AH46" s="373"/>
      <c r="AI46" s="373"/>
      <c r="AJ46" s="373"/>
      <c r="AK46" s="373"/>
      <c r="AL46" s="373"/>
      <c r="AM46" s="373"/>
      <c r="AN46" s="373"/>
      <c r="AO46" s="374"/>
      <c r="AP46" s="320"/>
      <c r="AQ46" s="320"/>
      <c r="AR46" s="320"/>
      <c r="AS46" s="320"/>
      <c r="AT46" s="320"/>
      <c r="AU46" s="320"/>
      <c r="AV46" s="320"/>
      <c r="AW46" s="320"/>
      <c r="AX46" s="320"/>
      <c r="AY46" s="236"/>
      <c r="AZ46" s="237"/>
      <c r="BA46" s="237"/>
      <c r="BB46" s="237"/>
      <c r="BC46" s="237"/>
      <c r="BD46" s="237"/>
      <c r="BE46" s="237"/>
      <c r="BF46" s="237"/>
      <c r="BG46" s="238"/>
      <c r="BH46" s="334"/>
      <c r="BI46" s="335"/>
      <c r="BJ46" s="335"/>
      <c r="BK46" s="335"/>
      <c r="BL46" s="335"/>
      <c r="BM46" s="335"/>
      <c r="BN46" s="335"/>
      <c r="BO46" s="335"/>
      <c r="BP46" s="336"/>
      <c r="BQ46" s="337"/>
      <c r="BR46" s="338"/>
      <c r="BS46" s="338"/>
      <c r="BT46" s="338"/>
      <c r="BU46" s="338"/>
      <c r="BV46" s="338"/>
      <c r="BW46" s="338"/>
      <c r="BX46" s="338"/>
      <c r="BY46" s="339"/>
      <c r="BZ46" s="286"/>
      <c r="CA46" s="287"/>
      <c r="CB46" s="287"/>
      <c r="CC46" s="287"/>
      <c r="CD46" s="287"/>
      <c r="CE46" s="287"/>
      <c r="CF46" s="287"/>
      <c r="CG46" s="287"/>
      <c r="CH46" s="287"/>
      <c r="CI46" s="287"/>
      <c r="CJ46" s="288"/>
      <c r="CK46" s="242"/>
      <c r="CL46" s="243"/>
      <c r="CM46" s="243"/>
      <c r="CN46" s="243"/>
      <c r="CO46" s="243"/>
      <c r="CP46" s="243"/>
      <c r="CQ46" s="243"/>
      <c r="CR46" s="243"/>
      <c r="CS46" s="243"/>
      <c r="CT46" s="243"/>
      <c r="CU46" s="244"/>
      <c r="CW46" s="65"/>
    </row>
    <row r="47" spans="1:102" s="25" customFormat="1" ht="15" customHeight="1">
      <c r="A47" s="375"/>
      <c r="B47" s="376"/>
      <c r="C47" s="377"/>
      <c r="D47" s="28"/>
      <c r="E47" s="29"/>
      <c r="F47" s="29"/>
      <c r="G47" s="29"/>
      <c r="H47" s="29"/>
      <c r="I47" s="29"/>
      <c r="J47" s="29"/>
      <c r="K47" s="29"/>
      <c r="L47" s="30"/>
      <c r="M47" s="375"/>
      <c r="N47" s="376"/>
      <c r="O47" s="376"/>
      <c r="P47" s="376"/>
      <c r="Q47" s="376"/>
      <c r="R47" s="376"/>
      <c r="S47" s="376"/>
      <c r="T47" s="376"/>
      <c r="U47" s="376"/>
      <c r="V47" s="377"/>
      <c r="W47" s="378"/>
      <c r="X47" s="379"/>
      <c r="Y47" s="379"/>
      <c r="Z47" s="379"/>
      <c r="AA47" s="379"/>
      <c r="AB47" s="379"/>
      <c r="AC47" s="379"/>
      <c r="AD47" s="379"/>
      <c r="AE47" s="379"/>
      <c r="AF47" s="380"/>
      <c r="AG47" s="381"/>
      <c r="AH47" s="382"/>
      <c r="AI47" s="382"/>
      <c r="AJ47" s="382"/>
      <c r="AK47" s="382"/>
      <c r="AL47" s="382"/>
      <c r="AM47" s="382"/>
      <c r="AN47" s="382"/>
      <c r="AO47" s="383"/>
      <c r="AP47" s="348">
        <f>AP42+AP41+AP40+AP39+AP38+AP37+AP36+AY35+AY34+AY33+AP32+AP31+AP30+AP29+AP28+AP27+AP26+AP25+AP24+AP22+AP21+AP20+AP19+AP18+AP17</f>
        <v>17750109.09</v>
      </c>
      <c r="AQ47" s="348"/>
      <c r="AR47" s="348"/>
      <c r="AS47" s="348"/>
      <c r="AT47" s="348">
        <f>AT42+AT41+AT40+AT39+AT38+AT37+AT36+AT35+AT34+AT33+AT32+AT31+AT30+AT29+AT28+AT27+AT26+AT25+AT24+AT22+AT21+AT20+AT19+AT18+AT17</f>
        <v>2230053.56</v>
      </c>
      <c r="AU47" s="348"/>
      <c r="AV47" s="348"/>
      <c r="AW47" s="348"/>
      <c r="AX47" s="348"/>
      <c r="AY47" s="384">
        <f>SUM(AY17:AY46)</f>
        <v>14768882.28</v>
      </c>
      <c r="AZ47" s="385"/>
      <c r="BA47" s="385"/>
      <c r="BB47" s="385"/>
      <c r="BC47" s="385"/>
      <c r="BD47" s="385"/>
      <c r="BE47" s="385"/>
      <c r="BF47" s="385"/>
      <c r="BG47" s="386"/>
      <c r="BH47" s="387"/>
      <c r="BI47" s="388"/>
      <c r="BJ47" s="388"/>
      <c r="BK47" s="388"/>
      <c r="BL47" s="388"/>
      <c r="BM47" s="388"/>
      <c r="BN47" s="388"/>
      <c r="BO47" s="388"/>
      <c r="BP47" s="389"/>
      <c r="BQ47" s="390"/>
      <c r="BR47" s="391"/>
      <c r="BS47" s="391"/>
      <c r="BT47" s="391"/>
      <c r="BU47" s="391"/>
      <c r="BV47" s="391"/>
      <c r="BW47" s="391"/>
      <c r="BX47" s="391"/>
      <c r="BY47" s="392"/>
      <c r="BZ47" s="390"/>
      <c r="CA47" s="391"/>
      <c r="CB47" s="391"/>
      <c r="CC47" s="391"/>
      <c r="CD47" s="391"/>
      <c r="CE47" s="391"/>
      <c r="CF47" s="391"/>
      <c r="CG47" s="391"/>
      <c r="CH47" s="391"/>
      <c r="CI47" s="391"/>
      <c r="CJ47" s="392"/>
      <c r="CK47" s="375"/>
      <c r="CL47" s="376"/>
      <c r="CM47" s="376"/>
      <c r="CN47" s="376"/>
      <c r="CO47" s="376"/>
      <c r="CP47" s="376"/>
      <c r="CQ47" s="376"/>
      <c r="CR47" s="376"/>
      <c r="CS47" s="376"/>
      <c r="CT47" s="376"/>
      <c r="CU47" s="377"/>
      <c r="CW47" s="66">
        <v>3380255.25</v>
      </c>
      <c r="CX47" s="66">
        <v>2230053.56</v>
      </c>
    </row>
    <row r="48" spans="42:102" s="4" customFormat="1" ht="12.75">
      <c r="AP48" s="248">
        <f>AP47-AT47</f>
        <v>15520055.53</v>
      </c>
      <c r="AQ48" s="249"/>
      <c r="AR48" s="249"/>
      <c r="AS48" s="249"/>
      <c r="AT48" s="249"/>
      <c r="AU48" s="249"/>
      <c r="AV48" s="249"/>
      <c r="AW48" s="249"/>
      <c r="AX48" s="249"/>
      <c r="CW48" s="65">
        <v>14369853.84</v>
      </c>
      <c r="CX48" s="62"/>
    </row>
    <row r="49" spans="42:102" s="4" customFormat="1" ht="12.75">
      <c r="AP49" s="313"/>
      <c r="AQ49" s="313"/>
      <c r="AR49" s="313"/>
      <c r="AS49" s="313"/>
      <c r="CK49" s="4" t="s">
        <v>124</v>
      </c>
      <c r="CW49" s="63">
        <f>SUM(CW47:CW48)</f>
        <v>17750109.09</v>
      </c>
      <c r="CX49" s="63">
        <f>SUM(CX47:CX48)</f>
        <v>2230053.56</v>
      </c>
    </row>
    <row r="50" spans="1:99" s="3" customFormat="1" ht="15.75">
      <c r="A50" s="174" t="s">
        <v>56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</row>
    <row r="51" s="4" customFormat="1" ht="12.75"/>
    <row r="52" spans="1:99" s="4" customFormat="1" ht="12.75">
      <c r="A52" s="181" t="s">
        <v>2</v>
      </c>
      <c r="B52" s="182"/>
      <c r="C52" s="183"/>
      <c r="D52" s="181" t="s">
        <v>57</v>
      </c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3"/>
      <c r="X52" s="181" t="s">
        <v>58</v>
      </c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3"/>
      <c r="AN52" s="181" t="s">
        <v>62</v>
      </c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3"/>
      <c r="BC52" s="181" t="s">
        <v>66</v>
      </c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3"/>
      <c r="BR52" s="181" t="s">
        <v>16</v>
      </c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3"/>
      <c r="CG52" s="181" t="s">
        <v>16</v>
      </c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3"/>
    </row>
    <row r="53" spans="1:99" s="4" customFormat="1" ht="12.75">
      <c r="A53" s="178" t="s">
        <v>3</v>
      </c>
      <c r="B53" s="179"/>
      <c r="C53" s="180"/>
      <c r="D53" s="178" t="s">
        <v>6</v>
      </c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80"/>
      <c r="X53" s="178" t="s">
        <v>59</v>
      </c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80"/>
      <c r="AN53" s="178" t="s">
        <v>63</v>
      </c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80"/>
      <c r="BC53" s="178" t="s">
        <v>67</v>
      </c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80"/>
      <c r="BR53" s="178" t="s">
        <v>39</v>
      </c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80"/>
      <c r="CG53" s="178" t="s">
        <v>47</v>
      </c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80"/>
    </row>
    <row r="54" spans="1:99" s="4" customFormat="1" ht="12.75">
      <c r="A54" s="178"/>
      <c r="B54" s="179"/>
      <c r="C54" s="180"/>
      <c r="D54" s="178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80"/>
      <c r="X54" s="178" t="s">
        <v>60</v>
      </c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80"/>
      <c r="AN54" s="178" t="s">
        <v>64</v>
      </c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80"/>
      <c r="BC54" s="178" t="s">
        <v>68</v>
      </c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80"/>
      <c r="BR54" s="178" t="s">
        <v>40</v>
      </c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80"/>
      <c r="CG54" s="178" t="s">
        <v>72</v>
      </c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80"/>
    </row>
    <row r="55" spans="1:99" s="4" customFormat="1" ht="12.75">
      <c r="A55" s="178"/>
      <c r="B55" s="179"/>
      <c r="C55" s="180"/>
      <c r="D55" s="178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80"/>
      <c r="X55" s="178" t="s">
        <v>61</v>
      </c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80"/>
      <c r="AN55" s="178" t="s">
        <v>65</v>
      </c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80"/>
      <c r="BC55" s="178" t="s">
        <v>69</v>
      </c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80"/>
      <c r="BR55" s="178" t="s">
        <v>71</v>
      </c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80"/>
      <c r="CG55" s="178" t="s">
        <v>73</v>
      </c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80"/>
    </row>
    <row r="56" spans="1:99" s="4" customFormat="1" ht="12.75">
      <c r="A56" s="178"/>
      <c r="B56" s="179"/>
      <c r="C56" s="180"/>
      <c r="D56" s="178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80"/>
      <c r="X56" s="178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80"/>
      <c r="AN56" s="178" t="s">
        <v>30</v>
      </c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80"/>
      <c r="BC56" s="178" t="s">
        <v>70</v>
      </c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80"/>
      <c r="BR56" s="178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80"/>
      <c r="CG56" s="178" t="s">
        <v>74</v>
      </c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80"/>
    </row>
    <row r="57" spans="1:99" s="4" customFormat="1" ht="12.75">
      <c r="A57" s="178"/>
      <c r="B57" s="179"/>
      <c r="C57" s="180"/>
      <c r="D57" s="178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80"/>
      <c r="X57" s="178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80"/>
      <c r="AN57" s="178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80"/>
      <c r="BC57" s="178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80"/>
      <c r="BR57" s="178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80"/>
      <c r="CG57" s="178" t="s">
        <v>52</v>
      </c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80"/>
    </row>
    <row r="58" spans="1:99" s="4" customFormat="1" ht="12.75">
      <c r="A58" s="178"/>
      <c r="B58" s="179"/>
      <c r="C58" s="180"/>
      <c r="D58" s="178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80"/>
      <c r="X58" s="178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80"/>
      <c r="AN58" s="178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80"/>
      <c r="BC58" s="178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80"/>
      <c r="BR58" s="178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80"/>
      <c r="CG58" s="178" t="s">
        <v>75</v>
      </c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80"/>
    </row>
    <row r="59" spans="1:99" s="4" customFormat="1" ht="12.75">
      <c r="A59" s="178"/>
      <c r="B59" s="179"/>
      <c r="C59" s="180"/>
      <c r="D59" s="178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80"/>
      <c r="X59" s="178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80"/>
      <c r="AN59" s="178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80"/>
      <c r="BC59" s="178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80"/>
      <c r="BR59" s="178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80"/>
      <c r="CG59" s="178" t="s">
        <v>76</v>
      </c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80"/>
    </row>
    <row r="60" spans="1:99" s="4" customFormat="1" ht="12.75">
      <c r="A60" s="178"/>
      <c r="B60" s="179"/>
      <c r="C60" s="180"/>
      <c r="D60" s="178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80"/>
      <c r="X60" s="178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80"/>
      <c r="AN60" s="178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80"/>
      <c r="BC60" s="178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80"/>
      <c r="BR60" s="178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80"/>
      <c r="CG60" s="178" t="s">
        <v>25</v>
      </c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80"/>
    </row>
    <row r="61" spans="1:99" s="4" customFormat="1" ht="12.75">
      <c r="A61" s="175">
        <v>1</v>
      </c>
      <c r="B61" s="176"/>
      <c r="C61" s="177"/>
      <c r="D61" s="175">
        <v>2</v>
      </c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7"/>
      <c r="X61" s="175">
        <v>3</v>
      </c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7"/>
      <c r="AN61" s="175">
        <v>4</v>
      </c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7"/>
      <c r="BC61" s="175">
        <v>5</v>
      </c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7"/>
      <c r="BR61" s="175">
        <v>6</v>
      </c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7"/>
      <c r="CG61" s="175">
        <v>7</v>
      </c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7"/>
    </row>
    <row r="62" spans="1:99" s="4" customFormat="1" ht="33.75" customHeight="1">
      <c r="A62" s="289">
        <v>1</v>
      </c>
      <c r="B62" s="290"/>
      <c r="C62" s="291"/>
      <c r="D62" s="317" t="s">
        <v>363</v>
      </c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210">
        <v>99980</v>
      </c>
      <c r="Y62" s="210"/>
      <c r="Z62" s="210"/>
      <c r="AA62" s="210"/>
      <c r="AB62" s="210"/>
      <c r="AC62" s="210"/>
      <c r="AD62" s="210"/>
      <c r="AE62" s="210"/>
      <c r="AF62" s="210"/>
      <c r="AG62" s="210">
        <v>4165.85</v>
      </c>
      <c r="AH62" s="210"/>
      <c r="AI62" s="210"/>
      <c r="AJ62" s="210"/>
      <c r="AK62" s="210"/>
      <c r="AL62" s="210"/>
      <c r="AM62" s="210"/>
      <c r="AN62" s="318">
        <v>39636</v>
      </c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295" t="s">
        <v>382</v>
      </c>
      <c r="BD62" s="296"/>
      <c r="BE62" s="296"/>
      <c r="BF62" s="296"/>
      <c r="BG62" s="296"/>
      <c r="BH62" s="296"/>
      <c r="BI62" s="296"/>
      <c r="BJ62" s="296"/>
      <c r="BK62" s="296"/>
      <c r="BL62" s="296"/>
      <c r="BM62" s="296"/>
      <c r="BN62" s="296"/>
      <c r="BO62" s="296"/>
      <c r="BP62" s="296"/>
      <c r="BQ62" s="297"/>
      <c r="BR62" s="314" t="s">
        <v>714</v>
      </c>
      <c r="BS62" s="315"/>
      <c r="BT62" s="315"/>
      <c r="BU62" s="315"/>
      <c r="BV62" s="315"/>
      <c r="BW62" s="315"/>
      <c r="BX62" s="315"/>
      <c r="BY62" s="315"/>
      <c r="BZ62" s="315"/>
      <c r="CA62" s="315"/>
      <c r="CB62" s="315"/>
      <c r="CC62" s="315"/>
      <c r="CD62" s="315"/>
      <c r="CE62" s="315"/>
      <c r="CF62" s="316"/>
      <c r="CG62" s="289"/>
      <c r="CH62" s="290"/>
      <c r="CI62" s="290"/>
      <c r="CJ62" s="290"/>
      <c r="CK62" s="290"/>
      <c r="CL62" s="290"/>
      <c r="CM62" s="290"/>
      <c r="CN62" s="290"/>
      <c r="CO62" s="290"/>
      <c r="CP62" s="290"/>
      <c r="CQ62" s="290"/>
      <c r="CR62" s="290"/>
      <c r="CS62" s="290"/>
      <c r="CT62" s="290"/>
      <c r="CU62" s="291"/>
    </row>
    <row r="63" spans="1:99" s="4" customFormat="1" ht="33.75" customHeight="1">
      <c r="A63" s="289">
        <v>2</v>
      </c>
      <c r="B63" s="290"/>
      <c r="C63" s="291"/>
      <c r="D63" s="317" t="s">
        <v>346</v>
      </c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210">
        <v>1220700</v>
      </c>
      <c r="Y63" s="210"/>
      <c r="Z63" s="210"/>
      <c r="AA63" s="210"/>
      <c r="AB63" s="210"/>
      <c r="AC63" s="210"/>
      <c r="AD63" s="210"/>
      <c r="AE63" s="210"/>
      <c r="AF63" s="210"/>
      <c r="AG63" s="210">
        <v>386555</v>
      </c>
      <c r="AH63" s="210"/>
      <c r="AI63" s="210"/>
      <c r="AJ63" s="210"/>
      <c r="AK63" s="210"/>
      <c r="AL63" s="210"/>
      <c r="AM63" s="210"/>
      <c r="AN63" s="318">
        <v>39702</v>
      </c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318"/>
      <c r="BA63" s="318"/>
      <c r="BB63" s="318"/>
      <c r="BC63" s="295" t="s">
        <v>655</v>
      </c>
      <c r="BD63" s="296"/>
      <c r="BE63" s="296"/>
      <c r="BF63" s="296"/>
      <c r="BG63" s="296"/>
      <c r="BH63" s="296"/>
      <c r="BI63" s="296"/>
      <c r="BJ63" s="296"/>
      <c r="BK63" s="296"/>
      <c r="BL63" s="296"/>
      <c r="BM63" s="296"/>
      <c r="BN63" s="296"/>
      <c r="BO63" s="296"/>
      <c r="BP63" s="296"/>
      <c r="BQ63" s="297"/>
      <c r="BR63" s="314" t="s">
        <v>714</v>
      </c>
      <c r="BS63" s="315"/>
      <c r="BT63" s="315"/>
      <c r="BU63" s="315"/>
      <c r="BV63" s="315"/>
      <c r="BW63" s="315"/>
      <c r="BX63" s="315"/>
      <c r="BY63" s="315"/>
      <c r="BZ63" s="315"/>
      <c r="CA63" s="315"/>
      <c r="CB63" s="315"/>
      <c r="CC63" s="315"/>
      <c r="CD63" s="315"/>
      <c r="CE63" s="315"/>
      <c r="CF63" s="316"/>
      <c r="CG63" s="289"/>
      <c r="CH63" s="290"/>
      <c r="CI63" s="290"/>
      <c r="CJ63" s="290"/>
      <c r="CK63" s="290"/>
      <c r="CL63" s="290"/>
      <c r="CM63" s="290"/>
      <c r="CN63" s="290"/>
      <c r="CO63" s="290"/>
      <c r="CP63" s="290"/>
      <c r="CQ63" s="290"/>
      <c r="CR63" s="290"/>
      <c r="CS63" s="290"/>
      <c r="CT63" s="290"/>
      <c r="CU63" s="291"/>
    </row>
    <row r="64" spans="1:99" s="4" customFormat="1" ht="33.75" customHeight="1">
      <c r="A64" s="289">
        <v>3</v>
      </c>
      <c r="B64" s="290"/>
      <c r="C64" s="291"/>
      <c r="D64" s="317" t="s">
        <v>364</v>
      </c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210">
        <v>98440</v>
      </c>
      <c r="Y64" s="210"/>
      <c r="Z64" s="210"/>
      <c r="AA64" s="210"/>
      <c r="AB64" s="210"/>
      <c r="AC64" s="210"/>
      <c r="AD64" s="210"/>
      <c r="AE64" s="210"/>
      <c r="AF64" s="210"/>
      <c r="AG64" s="210">
        <v>0</v>
      </c>
      <c r="AH64" s="210"/>
      <c r="AI64" s="210"/>
      <c r="AJ64" s="210"/>
      <c r="AK64" s="210"/>
      <c r="AL64" s="210"/>
      <c r="AM64" s="210"/>
      <c r="AN64" s="318">
        <v>40156</v>
      </c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318"/>
      <c r="BA64" s="318"/>
      <c r="BB64" s="318"/>
      <c r="BC64" s="295" t="s">
        <v>377</v>
      </c>
      <c r="BD64" s="296"/>
      <c r="BE64" s="296"/>
      <c r="BF64" s="296"/>
      <c r="BG64" s="296"/>
      <c r="BH64" s="296"/>
      <c r="BI64" s="296"/>
      <c r="BJ64" s="296"/>
      <c r="BK64" s="296"/>
      <c r="BL64" s="296"/>
      <c r="BM64" s="296"/>
      <c r="BN64" s="296"/>
      <c r="BO64" s="296"/>
      <c r="BP64" s="296"/>
      <c r="BQ64" s="297"/>
      <c r="BR64" s="314" t="s">
        <v>714</v>
      </c>
      <c r="BS64" s="315"/>
      <c r="BT64" s="315"/>
      <c r="BU64" s="315"/>
      <c r="BV64" s="315"/>
      <c r="BW64" s="315"/>
      <c r="BX64" s="315"/>
      <c r="BY64" s="315"/>
      <c r="BZ64" s="315"/>
      <c r="CA64" s="315"/>
      <c r="CB64" s="315"/>
      <c r="CC64" s="315"/>
      <c r="CD64" s="315"/>
      <c r="CE64" s="315"/>
      <c r="CF64" s="316"/>
      <c r="CG64" s="289"/>
      <c r="CH64" s="290"/>
      <c r="CI64" s="290"/>
      <c r="CJ64" s="290"/>
      <c r="CK64" s="290"/>
      <c r="CL64" s="290"/>
      <c r="CM64" s="290"/>
      <c r="CN64" s="290"/>
      <c r="CO64" s="290"/>
      <c r="CP64" s="290"/>
      <c r="CQ64" s="290"/>
      <c r="CR64" s="290"/>
      <c r="CS64" s="290"/>
      <c r="CT64" s="290"/>
      <c r="CU64" s="291"/>
    </row>
    <row r="65" spans="1:99" s="4" customFormat="1" ht="33.75" customHeight="1">
      <c r="A65" s="289">
        <v>4</v>
      </c>
      <c r="B65" s="290"/>
      <c r="C65" s="291"/>
      <c r="D65" s="317" t="s">
        <v>331</v>
      </c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210">
        <v>19990</v>
      </c>
      <c r="Y65" s="210"/>
      <c r="Z65" s="210"/>
      <c r="AA65" s="210"/>
      <c r="AB65" s="210"/>
      <c r="AC65" s="210"/>
      <c r="AD65" s="210"/>
      <c r="AE65" s="210"/>
      <c r="AF65" s="210"/>
      <c r="AG65" s="210">
        <v>0</v>
      </c>
      <c r="AH65" s="210"/>
      <c r="AI65" s="210"/>
      <c r="AJ65" s="210"/>
      <c r="AK65" s="210"/>
      <c r="AL65" s="210"/>
      <c r="AM65" s="210"/>
      <c r="AN65" s="318">
        <v>40161</v>
      </c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295" t="s">
        <v>379</v>
      </c>
      <c r="BD65" s="296"/>
      <c r="BE65" s="296"/>
      <c r="BF65" s="296"/>
      <c r="BG65" s="296"/>
      <c r="BH65" s="296"/>
      <c r="BI65" s="296"/>
      <c r="BJ65" s="296"/>
      <c r="BK65" s="296"/>
      <c r="BL65" s="296"/>
      <c r="BM65" s="296"/>
      <c r="BN65" s="296"/>
      <c r="BO65" s="296"/>
      <c r="BP65" s="296"/>
      <c r="BQ65" s="297"/>
      <c r="BR65" s="314" t="s">
        <v>714</v>
      </c>
      <c r="BS65" s="315"/>
      <c r="BT65" s="315"/>
      <c r="BU65" s="315"/>
      <c r="BV65" s="315"/>
      <c r="BW65" s="315"/>
      <c r="BX65" s="315"/>
      <c r="BY65" s="315"/>
      <c r="BZ65" s="315"/>
      <c r="CA65" s="315"/>
      <c r="CB65" s="315"/>
      <c r="CC65" s="315"/>
      <c r="CD65" s="315"/>
      <c r="CE65" s="315"/>
      <c r="CF65" s="316"/>
      <c r="CG65" s="289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1"/>
    </row>
    <row r="66" spans="1:99" s="4" customFormat="1" ht="33.75" customHeight="1">
      <c r="A66" s="289">
        <v>5</v>
      </c>
      <c r="B66" s="290"/>
      <c r="C66" s="291"/>
      <c r="D66" s="317" t="s">
        <v>332</v>
      </c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210">
        <v>11994</v>
      </c>
      <c r="Y66" s="210"/>
      <c r="Z66" s="210"/>
      <c r="AA66" s="210"/>
      <c r="AB66" s="210"/>
      <c r="AC66" s="210"/>
      <c r="AD66" s="210"/>
      <c r="AE66" s="210"/>
      <c r="AF66" s="210"/>
      <c r="AG66" s="210">
        <v>0</v>
      </c>
      <c r="AH66" s="210"/>
      <c r="AI66" s="210"/>
      <c r="AJ66" s="210"/>
      <c r="AK66" s="210"/>
      <c r="AL66" s="210"/>
      <c r="AM66" s="210"/>
      <c r="AN66" s="318">
        <v>40161</v>
      </c>
      <c r="AO66" s="318"/>
      <c r="AP66" s="318"/>
      <c r="AQ66" s="318"/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295" t="s">
        <v>379</v>
      </c>
      <c r="BD66" s="296"/>
      <c r="BE66" s="296"/>
      <c r="BF66" s="296"/>
      <c r="BG66" s="296"/>
      <c r="BH66" s="296"/>
      <c r="BI66" s="296"/>
      <c r="BJ66" s="296"/>
      <c r="BK66" s="296"/>
      <c r="BL66" s="296"/>
      <c r="BM66" s="296"/>
      <c r="BN66" s="296"/>
      <c r="BO66" s="296"/>
      <c r="BP66" s="296"/>
      <c r="BQ66" s="297"/>
      <c r="BR66" s="314" t="s">
        <v>714</v>
      </c>
      <c r="BS66" s="315"/>
      <c r="BT66" s="315"/>
      <c r="BU66" s="315"/>
      <c r="BV66" s="315"/>
      <c r="BW66" s="315"/>
      <c r="BX66" s="315"/>
      <c r="BY66" s="315"/>
      <c r="BZ66" s="315"/>
      <c r="CA66" s="315"/>
      <c r="CB66" s="315"/>
      <c r="CC66" s="315"/>
      <c r="CD66" s="315"/>
      <c r="CE66" s="315"/>
      <c r="CF66" s="316"/>
      <c r="CG66" s="289"/>
      <c r="CH66" s="290"/>
      <c r="CI66" s="290"/>
      <c r="CJ66" s="290"/>
      <c r="CK66" s="290"/>
      <c r="CL66" s="290"/>
      <c r="CM66" s="290"/>
      <c r="CN66" s="290"/>
      <c r="CO66" s="290"/>
      <c r="CP66" s="290"/>
      <c r="CQ66" s="290"/>
      <c r="CR66" s="290"/>
      <c r="CS66" s="290"/>
      <c r="CT66" s="290"/>
      <c r="CU66" s="291"/>
    </row>
    <row r="67" spans="1:99" s="4" customFormat="1" ht="33.75" customHeight="1">
      <c r="A67" s="289">
        <v>6</v>
      </c>
      <c r="B67" s="290"/>
      <c r="C67" s="291"/>
      <c r="D67" s="317" t="s">
        <v>333</v>
      </c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210">
        <v>11994</v>
      </c>
      <c r="Y67" s="210"/>
      <c r="Z67" s="210"/>
      <c r="AA67" s="210"/>
      <c r="AB67" s="210"/>
      <c r="AC67" s="210"/>
      <c r="AD67" s="210"/>
      <c r="AE67" s="210"/>
      <c r="AF67" s="210"/>
      <c r="AG67" s="210">
        <v>0</v>
      </c>
      <c r="AH67" s="210"/>
      <c r="AI67" s="210"/>
      <c r="AJ67" s="210"/>
      <c r="AK67" s="210"/>
      <c r="AL67" s="210"/>
      <c r="AM67" s="210"/>
      <c r="AN67" s="318">
        <v>40161</v>
      </c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295" t="s">
        <v>379</v>
      </c>
      <c r="BD67" s="296"/>
      <c r="BE67" s="296"/>
      <c r="BF67" s="296"/>
      <c r="BG67" s="296"/>
      <c r="BH67" s="296"/>
      <c r="BI67" s="296"/>
      <c r="BJ67" s="296"/>
      <c r="BK67" s="296"/>
      <c r="BL67" s="296"/>
      <c r="BM67" s="296"/>
      <c r="BN67" s="296"/>
      <c r="BO67" s="296"/>
      <c r="BP67" s="296"/>
      <c r="BQ67" s="297"/>
      <c r="BR67" s="314" t="s">
        <v>714</v>
      </c>
      <c r="BS67" s="315"/>
      <c r="BT67" s="315"/>
      <c r="BU67" s="315"/>
      <c r="BV67" s="315"/>
      <c r="BW67" s="315"/>
      <c r="BX67" s="315"/>
      <c r="BY67" s="315"/>
      <c r="BZ67" s="315"/>
      <c r="CA67" s="315"/>
      <c r="CB67" s="315"/>
      <c r="CC67" s="315"/>
      <c r="CD67" s="315"/>
      <c r="CE67" s="315"/>
      <c r="CF67" s="316"/>
      <c r="CG67" s="289"/>
      <c r="CH67" s="290"/>
      <c r="CI67" s="290"/>
      <c r="CJ67" s="290"/>
      <c r="CK67" s="290"/>
      <c r="CL67" s="290"/>
      <c r="CM67" s="290"/>
      <c r="CN67" s="290"/>
      <c r="CO67" s="290"/>
      <c r="CP67" s="290"/>
      <c r="CQ67" s="290"/>
      <c r="CR67" s="290"/>
      <c r="CS67" s="290"/>
      <c r="CT67" s="290"/>
      <c r="CU67" s="291"/>
    </row>
    <row r="68" spans="1:99" s="4" customFormat="1" ht="33.75" customHeight="1">
      <c r="A68" s="289">
        <v>7</v>
      </c>
      <c r="B68" s="290"/>
      <c r="C68" s="291"/>
      <c r="D68" s="317" t="s">
        <v>334</v>
      </c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210">
        <v>13500</v>
      </c>
      <c r="Y68" s="210"/>
      <c r="Z68" s="210"/>
      <c r="AA68" s="210"/>
      <c r="AB68" s="210"/>
      <c r="AC68" s="210"/>
      <c r="AD68" s="210"/>
      <c r="AE68" s="210"/>
      <c r="AF68" s="210"/>
      <c r="AG68" s="210">
        <v>0</v>
      </c>
      <c r="AH68" s="210"/>
      <c r="AI68" s="210"/>
      <c r="AJ68" s="210"/>
      <c r="AK68" s="210"/>
      <c r="AL68" s="210"/>
      <c r="AM68" s="210"/>
      <c r="AN68" s="318">
        <v>40161</v>
      </c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295" t="s">
        <v>379</v>
      </c>
      <c r="BD68" s="296"/>
      <c r="BE68" s="296"/>
      <c r="BF68" s="296"/>
      <c r="BG68" s="296"/>
      <c r="BH68" s="296"/>
      <c r="BI68" s="296"/>
      <c r="BJ68" s="296"/>
      <c r="BK68" s="296"/>
      <c r="BL68" s="296"/>
      <c r="BM68" s="296"/>
      <c r="BN68" s="296"/>
      <c r="BO68" s="296"/>
      <c r="BP68" s="296"/>
      <c r="BQ68" s="297"/>
      <c r="BR68" s="314" t="s">
        <v>714</v>
      </c>
      <c r="BS68" s="315"/>
      <c r="BT68" s="315"/>
      <c r="BU68" s="315"/>
      <c r="BV68" s="315"/>
      <c r="BW68" s="315"/>
      <c r="BX68" s="315"/>
      <c r="BY68" s="315"/>
      <c r="BZ68" s="315"/>
      <c r="CA68" s="315"/>
      <c r="CB68" s="315"/>
      <c r="CC68" s="315"/>
      <c r="CD68" s="315"/>
      <c r="CE68" s="315"/>
      <c r="CF68" s="316"/>
      <c r="CG68" s="289"/>
      <c r="CH68" s="290"/>
      <c r="CI68" s="290"/>
      <c r="CJ68" s="290"/>
      <c r="CK68" s="290"/>
      <c r="CL68" s="290"/>
      <c r="CM68" s="290"/>
      <c r="CN68" s="290"/>
      <c r="CO68" s="290"/>
      <c r="CP68" s="290"/>
      <c r="CQ68" s="290"/>
      <c r="CR68" s="290"/>
      <c r="CS68" s="290"/>
      <c r="CT68" s="290"/>
      <c r="CU68" s="291"/>
    </row>
    <row r="69" spans="1:99" s="4" customFormat="1" ht="33.75" customHeight="1">
      <c r="A69" s="289">
        <v>8</v>
      </c>
      <c r="B69" s="290"/>
      <c r="C69" s="291"/>
      <c r="D69" s="317" t="s">
        <v>335</v>
      </c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210">
        <v>15992</v>
      </c>
      <c r="Y69" s="210"/>
      <c r="Z69" s="210"/>
      <c r="AA69" s="210"/>
      <c r="AB69" s="210"/>
      <c r="AC69" s="210"/>
      <c r="AD69" s="210"/>
      <c r="AE69" s="210"/>
      <c r="AF69" s="210"/>
      <c r="AG69" s="210">
        <v>0</v>
      </c>
      <c r="AH69" s="210"/>
      <c r="AI69" s="210"/>
      <c r="AJ69" s="210"/>
      <c r="AK69" s="210"/>
      <c r="AL69" s="210"/>
      <c r="AM69" s="210"/>
      <c r="AN69" s="318">
        <v>40161</v>
      </c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295" t="s">
        <v>379</v>
      </c>
      <c r="BD69" s="296"/>
      <c r="BE69" s="296"/>
      <c r="BF69" s="296"/>
      <c r="BG69" s="296"/>
      <c r="BH69" s="296"/>
      <c r="BI69" s="296"/>
      <c r="BJ69" s="296"/>
      <c r="BK69" s="296"/>
      <c r="BL69" s="296"/>
      <c r="BM69" s="296"/>
      <c r="BN69" s="296"/>
      <c r="BO69" s="296"/>
      <c r="BP69" s="296"/>
      <c r="BQ69" s="297"/>
      <c r="BR69" s="314" t="s">
        <v>714</v>
      </c>
      <c r="BS69" s="315"/>
      <c r="BT69" s="315"/>
      <c r="BU69" s="315"/>
      <c r="BV69" s="315"/>
      <c r="BW69" s="315"/>
      <c r="BX69" s="315"/>
      <c r="BY69" s="315"/>
      <c r="BZ69" s="315"/>
      <c r="CA69" s="315"/>
      <c r="CB69" s="315"/>
      <c r="CC69" s="315"/>
      <c r="CD69" s="315"/>
      <c r="CE69" s="315"/>
      <c r="CF69" s="316"/>
      <c r="CG69" s="289"/>
      <c r="CH69" s="290"/>
      <c r="CI69" s="290"/>
      <c r="CJ69" s="290"/>
      <c r="CK69" s="290"/>
      <c r="CL69" s="290"/>
      <c r="CM69" s="290"/>
      <c r="CN69" s="290"/>
      <c r="CO69" s="290"/>
      <c r="CP69" s="290"/>
      <c r="CQ69" s="290"/>
      <c r="CR69" s="290"/>
      <c r="CS69" s="290"/>
      <c r="CT69" s="290"/>
      <c r="CU69" s="291"/>
    </row>
    <row r="70" spans="1:99" s="4" customFormat="1" ht="33.75" customHeight="1">
      <c r="A70" s="289">
        <v>9</v>
      </c>
      <c r="B70" s="290"/>
      <c r="C70" s="291"/>
      <c r="D70" s="317" t="s">
        <v>336</v>
      </c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210">
        <v>13500</v>
      </c>
      <c r="Y70" s="210"/>
      <c r="Z70" s="210"/>
      <c r="AA70" s="210"/>
      <c r="AB70" s="210"/>
      <c r="AC70" s="210"/>
      <c r="AD70" s="210"/>
      <c r="AE70" s="210"/>
      <c r="AF70" s="210"/>
      <c r="AG70" s="210">
        <v>0</v>
      </c>
      <c r="AH70" s="210"/>
      <c r="AI70" s="210"/>
      <c r="AJ70" s="210"/>
      <c r="AK70" s="210"/>
      <c r="AL70" s="210"/>
      <c r="AM70" s="210"/>
      <c r="AN70" s="318">
        <v>40161</v>
      </c>
      <c r="AO70" s="318"/>
      <c r="AP70" s="318"/>
      <c r="AQ70" s="318"/>
      <c r="AR70" s="318"/>
      <c r="AS70" s="318"/>
      <c r="AT70" s="318"/>
      <c r="AU70" s="318"/>
      <c r="AV70" s="318"/>
      <c r="AW70" s="318"/>
      <c r="AX70" s="318"/>
      <c r="AY70" s="318"/>
      <c r="AZ70" s="318"/>
      <c r="BA70" s="318"/>
      <c r="BB70" s="318"/>
      <c r="BC70" s="295" t="s">
        <v>379</v>
      </c>
      <c r="BD70" s="296"/>
      <c r="BE70" s="296"/>
      <c r="BF70" s="296"/>
      <c r="BG70" s="296"/>
      <c r="BH70" s="296"/>
      <c r="BI70" s="296"/>
      <c r="BJ70" s="296"/>
      <c r="BK70" s="296"/>
      <c r="BL70" s="296"/>
      <c r="BM70" s="296"/>
      <c r="BN70" s="296"/>
      <c r="BO70" s="296"/>
      <c r="BP70" s="296"/>
      <c r="BQ70" s="297"/>
      <c r="BR70" s="314" t="s">
        <v>714</v>
      </c>
      <c r="BS70" s="315"/>
      <c r="BT70" s="315"/>
      <c r="BU70" s="315"/>
      <c r="BV70" s="315"/>
      <c r="BW70" s="315"/>
      <c r="BX70" s="315"/>
      <c r="BY70" s="315"/>
      <c r="BZ70" s="315"/>
      <c r="CA70" s="315"/>
      <c r="CB70" s="315"/>
      <c r="CC70" s="315"/>
      <c r="CD70" s="315"/>
      <c r="CE70" s="315"/>
      <c r="CF70" s="316"/>
      <c r="CG70" s="289"/>
      <c r="CH70" s="290"/>
      <c r="CI70" s="290"/>
      <c r="CJ70" s="290"/>
      <c r="CK70" s="290"/>
      <c r="CL70" s="290"/>
      <c r="CM70" s="290"/>
      <c r="CN70" s="290"/>
      <c r="CO70" s="290"/>
      <c r="CP70" s="290"/>
      <c r="CQ70" s="290"/>
      <c r="CR70" s="290"/>
      <c r="CS70" s="290"/>
      <c r="CT70" s="290"/>
      <c r="CU70" s="291"/>
    </row>
    <row r="71" spans="1:99" s="4" customFormat="1" ht="33.75" customHeight="1">
      <c r="A71" s="289">
        <v>10</v>
      </c>
      <c r="B71" s="290"/>
      <c r="C71" s="291"/>
      <c r="D71" s="317" t="s">
        <v>337</v>
      </c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210">
        <v>39980</v>
      </c>
      <c r="Y71" s="210"/>
      <c r="Z71" s="210"/>
      <c r="AA71" s="210"/>
      <c r="AB71" s="210"/>
      <c r="AC71" s="210"/>
      <c r="AD71" s="210"/>
      <c r="AE71" s="210"/>
      <c r="AF71" s="210"/>
      <c r="AG71" s="210">
        <v>0</v>
      </c>
      <c r="AH71" s="210"/>
      <c r="AI71" s="210"/>
      <c r="AJ71" s="210"/>
      <c r="AK71" s="210"/>
      <c r="AL71" s="210"/>
      <c r="AM71" s="210"/>
      <c r="AN71" s="318">
        <v>40161</v>
      </c>
      <c r="AO71" s="318"/>
      <c r="AP71" s="318"/>
      <c r="AQ71" s="318"/>
      <c r="AR71" s="318"/>
      <c r="AS71" s="318"/>
      <c r="AT71" s="318"/>
      <c r="AU71" s="318"/>
      <c r="AV71" s="318"/>
      <c r="AW71" s="318"/>
      <c r="AX71" s="318"/>
      <c r="AY71" s="318"/>
      <c r="AZ71" s="318"/>
      <c r="BA71" s="318"/>
      <c r="BB71" s="318"/>
      <c r="BC71" s="295" t="s">
        <v>379</v>
      </c>
      <c r="BD71" s="296"/>
      <c r="BE71" s="296"/>
      <c r="BF71" s="296"/>
      <c r="BG71" s="296"/>
      <c r="BH71" s="296"/>
      <c r="BI71" s="296"/>
      <c r="BJ71" s="296"/>
      <c r="BK71" s="296"/>
      <c r="BL71" s="296"/>
      <c r="BM71" s="296"/>
      <c r="BN71" s="296"/>
      <c r="BO71" s="296"/>
      <c r="BP71" s="296"/>
      <c r="BQ71" s="297"/>
      <c r="BR71" s="314" t="s">
        <v>714</v>
      </c>
      <c r="BS71" s="315"/>
      <c r="BT71" s="315"/>
      <c r="BU71" s="315"/>
      <c r="BV71" s="315"/>
      <c r="BW71" s="315"/>
      <c r="BX71" s="315"/>
      <c r="BY71" s="315"/>
      <c r="BZ71" s="315"/>
      <c r="CA71" s="315"/>
      <c r="CB71" s="315"/>
      <c r="CC71" s="315"/>
      <c r="CD71" s="315"/>
      <c r="CE71" s="315"/>
      <c r="CF71" s="316"/>
      <c r="CG71" s="289"/>
      <c r="CH71" s="290"/>
      <c r="CI71" s="290"/>
      <c r="CJ71" s="290"/>
      <c r="CK71" s="290"/>
      <c r="CL71" s="290"/>
      <c r="CM71" s="290"/>
      <c r="CN71" s="290"/>
      <c r="CO71" s="290"/>
      <c r="CP71" s="290"/>
      <c r="CQ71" s="290"/>
      <c r="CR71" s="290"/>
      <c r="CS71" s="290"/>
      <c r="CT71" s="290"/>
      <c r="CU71" s="291"/>
    </row>
    <row r="72" spans="1:99" s="4" customFormat="1" ht="33.75" customHeight="1">
      <c r="A72" s="289">
        <v>11</v>
      </c>
      <c r="B72" s="290"/>
      <c r="C72" s="291"/>
      <c r="D72" s="317" t="s">
        <v>338</v>
      </c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210">
        <v>21000</v>
      </c>
      <c r="Y72" s="210"/>
      <c r="Z72" s="210"/>
      <c r="AA72" s="210"/>
      <c r="AB72" s="210"/>
      <c r="AC72" s="210"/>
      <c r="AD72" s="210"/>
      <c r="AE72" s="210"/>
      <c r="AF72" s="210"/>
      <c r="AG72" s="210">
        <v>0</v>
      </c>
      <c r="AH72" s="210"/>
      <c r="AI72" s="210"/>
      <c r="AJ72" s="210"/>
      <c r="AK72" s="210"/>
      <c r="AL72" s="210"/>
      <c r="AM72" s="210"/>
      <c r="AN72" s="318">
        <v>40170</v>
      </c>
      <c r="AO72" s="318"/>
      <c r="AP72" s="318"/>
      <c r="AQ72" s="318"/>
      <c r="AR72" s="318"/>
      <c r="AS72" s="318"/>
      <c r="AT72" s="318"/>
      <c r="AU72" s="318"/>
      <c r="AV72" s="318"/>
      <c r="AW72" s="318"/>
      <c r="AX72" s="318"/>
      <c r="AY72" s="318"/>
      <c r="AZ72" s="318"/>
      <c r="BA72" s="318"/>
      <c r="BB72" s="318"/>
      <c r="BC72" s="295" t="s">
        <v>380</v>
      </c>
      <c r="BD72" s="296"/>
      <c r="BE72" s="296"/>
      <c r="BF72" s="296"/>
      <c r="BG72" s="296"/>
      <c r="BH72" s="296"/>
      <c r="BI72" s="296"/>
      <c r="BJ72" s="296"/>
      <c r="BK72" s="296"/>
      <c r="BL72" s="296"/>
      <c r="BM72" s="296"/>
      <c r="BN72" s="296"/>
      <c r="BO72" s="296"/>
      <c r="BP72" s="296"/>
      <c r="BQ72" s="297"/>
      <c r="BR72" s="314" t="s">
        <v>714</v>
      </c>
      <c r="BS72" s="315"/>
      <c r="BT72" s="315"/>
      <c r="BU72" s="315"/>
      <c r="BV72" s="315"/>
      <c r="BW72" s="315"/>
      <c r="BX72" s="315"/>
      <c r="BY72" s="315"/>
      <c r="BZ72" s="315"/>
      <c r="CA72" s="315"/>
      <c r="CB72" s="315"/>
      <c r="CC72" s="315"/>
      <c r="CD72" s="315"/>
      <c r="CE72" s="315"/>
      <c r="CF72" s="316"/>
      <c r="CG72" s="289"/>
      <c r="CH72" s="290"/>
      <c r="CI72" s="290"/>
      <c r="CJ72" s="290"/>
      <c r="CK72" s="290"/>
      <c r="CL72" s="290"/>
      <c r="CM72" s="290"/>
      <c r="CN72" s="290"/>
      <c r="CO72" s="290"/>
      <c r="CP72" s="290"/>
      <c r="CQ72" s="290"/>
      <c r="CR72" s="290"/>
      <c r="CS72" s="290"/>
      <c r="CT72" s="290"/>
      <c r="CU72" s="291"/>
    </row>
    <row r="73" spans="1:99" s="4" customFormat="1" ht="33.75" customHeight="1">
      <c r="A73" s="289">
        <v>12</v>
      </c>
      <c r="B73" s="290"/>
      <c r="C73" s="291"/>
      <c r="D73" s="317" t="s">
        <v>339</v>
      </c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210">
        <v>89140</v>
      </c>
      <c r="Y73" s="210"/>
      <c r="Z73" s="210"/>
      <c r="AA73" s="210"/>
      <c r="AB73" s="210"/>
      <c r="AC73" s="210"/>
      <c r="AD73" s="210"/>
      <c r="AE73" s="210"/>
      <c r="AF73" s="210"/>
      <c r="AG73" s="210">
        <v>0</v>
      </c>
      <c r="AH73" s="210"/>
      <c r="AI73" s="210"/>
      <c r="AJ73" s="210"/>
      <c r="AK73" s="210"/>
      <c r="AL73" s="210"/>
      <c r="AM73" s="210"/>
      <c r="AN73" s="318">
        <v>40170</v>
      </c>
      <c r="AO73" s="318"/>
      <c r="AP73" s="318"/>
      <c r="AQ73" s="318"/>
      <c r="AR73" s="318"/>
      <c r="AS73" s="318"/>
      <c r="AT73" s="318"/>
      <c r="AU73" s="318"/>
      <c r="AV73" s="318"/>
      <c r="AW73" s="318"/>
      <c r="AX73" s="318"/>
      <c r="AY73" s="318"/>
      <c r="AZ73" s="318"/>
      <c r="BA73" s="318"/>
      <c r="BB73" s="318"/>
      <c r="BC73" s="295" t="s">
        <v>378</v>
      </c>
      <c r="BD73" s="296"/>
      <c r="BE73" s="296"/>
      <c r="BF73" s="296"/>
      <c r="BG73" s="296"/>
      <c r="BH73" s="296"/>
      <c r="BI73" s="296"/>
      <c r="BJ73" s="296"/>
      <c r="BK73" s="296"/>
      <c r="BL73" s="296"/>
      <c r="BM73" s="296"/>
      <c r="BN73" s="296"/>
      <c r="BO73" s="296"/>
      <c r="BP73" s="296"/>
      <c r="BQ73" s="297"/>
      <c r="BR73" s="314" t="s">
        <v>714</v>
      </c>
      <c r="BS73" s="315"/>
      <c r="BT73" s="315"/>
      <c r="BU73" s="315"/>
      <c r="BV73" s="315"/>
      <c r="BW73" s="315"/>
      <c r="BX73" s="315"/>
      <c r="BY73" s="315"/>
      <c r="BZ73" s="315"/>
      <c r="CA73" s="315"/>
      <c r="CB73" s="315"/>
      <c r="CC73" s="315"/>
      <c r="CD73" s="315"/>
      <c r="CE73" s="315"/>
      <c r="CF73" s="316"/>
      <c r="CG73" s="289"/>
      <c r="CH73" s="290"/>
      <c r="CI73" s="290"/>
      <c r="CJ73" s="290"/>
      <c r="CK73" s="290"/>
      <c r="CL73" s="290"/>
      <c r="CM73" s="290"/>
      <c r="CN73" s="290"/>
      <c r="CO73" s="290"/>
      <c r="CP73" s="290"/>
      <c r="CQ73" s="290"/>
      <c r="CR73" s="290"/>
      <c r="CS73" s="290"/>
      <c r="CT73" s="290"/>
      <c r="CU73" s="291"/>
    </row>
    <row r="74" spans="1:99" s="4" customFormat="1" ht="33.75" customHeight="1">
      <c r="A74" s="289">
        <v>13</v>
      </c>
      <c r="B74" s="290"/>
      <c r="C74" s="291"/>
      <c r="D74" s="317" t="s">
        <v>340</v>
      </c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210">
        <v>115000</v>
      </c>
      <c r="Y74" s="210"/>
      <c r="Z74" s="210"/>
      <c r="AA74" s="210"/>
      <c r="AB74" s="210"/>
      <c r="AC74" s="210"/>
      <c r="AD74" s="210"/>
      <c r="AE74" s="210"/>
      <c r="AF74" s="210"/>
      <c r="AG74" s="210">
        <v>0</v>
      </c>
      <c r="AH74" s="210"/>
      <c r="AI74" s="210"/>
      <c r="AJ74" s="210"/>
      <c r="AK74" s="210"/>
      <c r="AL74" s="210"/>
      <c r="AM74" s="210"/>
      <c r="AN74" s="318">
        <v>40358</v>
      </c>
      <c r="AO74" s="318"/>
      <c r="AP74" s="318"/>
      <c r="AQ74" s="318"/>
      <c r="AR74" s="318"/>
      <c r="AS74" s="318"/>
      <c r="AT74" s="318"/>
      <c r="AU74" s="318"/>
      <c r="AV74" s="318"/>
      <c r="AW74" s="318"/>
      <c r="AX74" s="318"/>
      <c r="AY74" s="318"/>
      <c r="AZ74" s="318"/>
      <c r="BA74" s="318"/>
      <c r="BB74" s="318"/>
      <c r="BC74" s="295" t="s">
        <v>381</v>
      </c>
      <c r="BD74" s="296"/>
      <c r="BE74" s="296"/>
      <c r="BF74" s="296"/>
      <c r="BG74" s="296"/>
      <c r="BH74" s="296"/>
      <c r="BI74" s="296"/>
      <c r="BJ74" s="296"/>
      <c r="BK74" s="296"/>
      <c r="BL74" s="296"/>
      <c r="BM74" s="296"/>
      <c r="BN74" s="296"/>
      <c r="BO74" s="296"/>
      <c r="BP74" s="296"/>
      <c r="BQ74" s="297"/>
      <c r="BR74" s="314" t="s">
        <v>714</v>
      </c>
      <c r="BS74" s="315"/>
      <c r="BT74" s="315"/>
      <c r="BU74" s="315"/>
      <c r="BV74" s="315"/>
      <c r="BW74" s="315"/>
      <c r="BX74" s="315"/>
      <c r="BY74" s="315"/>
      <c r="BZ74" s="315"/>
      <c r="CA74" s="315"/>
      <c r="CB74" s="315"/>
      <c r="CC74" s="315"/>
      <c r="CD74" s="315"/>
      <c r="CE74" s="315"/>
      <c r="CF74" s="316"/>
      <c r="CG74" s="289"/>
      <c r="CH74" s="290"/>
      <c r="CI74" s="290"/>
      <c r="CJ74" s="290"/>
      <c r="CK74" s="290"/>
      <c r="CL74" s="290"/>
      <c r="CM74" s="290"/>
      <c r="CN74" s="290"/>
      <c r="CO74" s="290"/>
      <c r="CP74" s="290"/>
      <c r="CQ74" s="290"/>
      <c r="CR74" s="290"/>
      <c r="CS74" s="290"/>
      <c r="CT74" s="290"/>
      <c r="CU74" s="291"/>
    </row>
    <row r="75" spans="1:99" s="31" customFormat="1" ht="36" customHeight="1">
      <c r="A75" s="289">
        <v>14</v>
      </c>
      <c r="B75" s="290"/>
      <c r="C75" s="291"/>
      <c r="D75" s="393" t="s">
        <v>341</v>
      </c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  <c r="T75" s="393"/>
      <c r="U75" s="393"/>
      <c r="V75" s="393"/>
      <c r="W75" s="393"/>
      <c r="X75" s="320">
        <v>1635989</v>
      </c>
      <c r="Y75" s="320"/>
      <c r="Z75" s="320"/>
      <c r="AA75" s="320"/>
      <c r="AB75" s="320"/>
      <c r="AC75" s="320"/>
      <c r="AD75" s="320"/>
      <c r="AE75" s="320"/>
      <c r="AF75" s="320"/>
      <c r="AG75" s="320">
        <v>0</v>
      </c>
      <c r="AH75" s="320"/>
      <c r="AI75" s="320"/>
      <c r="AJ75" s="320"/>
      <c r="AK75" s="320"/>
      <c r="AL75" s="320"/>
      <c r="AM75" s="320"/>
      <c r="AN75" s="397">
        <v>40598</v>
      </c>
      <c r="AO75" s="397"/>
      <c r="AP75" s="397"/>
      <c r="AQ75" s="397"/>
      <c r="AR75" s="397"/>
      <c r="AS75" s="397"/>
      <c r="AT75" s="397"/>
      <c r="AU75" s="397"/>
      <c r="AV75" s="397"/>
      <c r="AW75" s="397"/>
      <c r="AX75" s="397"/>
      <c r="AY75" s="397"/>
      <c r="AZ75" s="397"/>
      <c r="BA75" s="397"/>
      <c r="BB75" s="397"/>
      <c r="BC75" s="242" t="s">
        <v>656</v>
      </c>
      <c r="BD75" s="243"/>
      <c r="BE75" s="243"/>
      <c r="BF75" s="243"/>
      <c r="BG75" s="243"/>
      <c r="BH75" s="243"/>
      <c r="BI75" s="243"/>
      <c r="BJ75" s="243"/>
      <c r="BK75" s="243"/>
      <c r="BL75" s="243"/>
      <c r="BM75" s="243"/>
      <c r="BN75" s="243"/>
      <c r="BO75" s="243"/>
      <c r="BP75" s="243"/>
      <c r="BQ75" s="244"/>
      <c r="BR75" s="314" t="s">
        <v>714</v>
      </c>
      <c r="BS75" s="315"/>
      <c r="BT75" s="315"/>
      <c r="BU75" s="315"/>
      <c r="BV75" s="315"/>
      <c r="BW75" s="315"/>
      <c r="BX75" s="315"/>
      <c r="BY75" s="315"/>
      <c r="BZ75" s="315"/>
      <c r="CA75" s="315"/>
      <c r="CB75" s="315"/>
      <c r="CC75" s="315"/>
      <c r="CD75" s="315"/>
      <c r="CE75" s="315"/>
      <c r="CF75" s="316"/>
      <c r="CG75" s="245"/>
      <c r="CH75" s="246"/>
      <c r="CI75" s="246"/>
      <c r="CJ75" s="246"/>
      <c r="CK75" s="246"/>
      <c r="CL75" s="246"/>
      <c r="CM75" s="246"/>
      <c r="CN75" s="246"/>
      <c r="CO75" s="246"/>
      <c r="CP75" s="246"/>
      <c r="CQ75" s="246"/>
      <c r="CR75" s="246"/>
      <c r="CS75" s="246"/>
      <c r="CT75" s="246"/>
      <c r="CU75" s="247"/>
    </row>
    <row r="76" spans="1:99" s="4" customFormat="1" ht="33.75" customHeight="1">
      <c r="A76" s="289">
        <v>15</v>
      </c>
      <c r="B76" s="290"/>
      <c r="C76" s="291"/>
      <c r="D76" s="317" t="s">
        <v>342</v>
      </c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210">
        <v>53562.67</v>
      </c>
      <c r="Y76" s="210"/>
      <c r="Z76" s="210"/>
      <c r="AA76" s="210"/>
      <c r="AB76" s="210"/>
      <c r="AC76" s="210"/>
      <c r="AD76" s="210"/>
      <c r="AE76" s="210"/>
      <c r="AF76" s="210"/>
      <c r="AG76" s="210">
        <v>0</v>
      </c>
      <c r="AH76" s="210"/>
      <c r="AI76" s="210"/>
      <c r="AJ76" s="210"/>
      <c r="AK76" s="210"/>
      <c r="AL76" s="210"/>
      <c r="AM76" s="210"/>
      <c r="AN76" s="318">
        <v>40668</v>
      </c>
      <c r="AO76" s="318"/>
      <c r="AP76" s="318"/>
      <c r="AQ76" s="318"/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8"/>
      <c r="BC76" s="295" t="s">
        <v>367</v>
      </c>
      <c r="BD76" s="296"/>
      <c r="BE76" s="296"/>
      <c r="BF76" s="296"/>
      <c r="BG76" s="296"/>
      <c r="BH76" s="296"/>
      <c r="BI76" s="296"/>
      <c r="BJ76" s="296"/>
      <c r="BK76" s="296"/>
      <c r="BL76" s="296"/>
      <c r="BM76" s="296"/>
      <c r="BN76" s="296"/>
      <c r="BO76" s="296"/>
      <c r="BP76" s="296"/>
      <c r="BQ76" s="297"/>
      <c r="BR76" s="314" t="s">
        <v>714</v>
      </c>
      <c r="BS76" s="315"/>
      <c r="BT76" s="315"/>
      <c r="BU76" s="315"/>
      <c r="BV76" s="315"/>
      <c r="BW76" s="315"/>
      <c r="BX76" s="315"/>
      <c r="BY76" s="315"/>
      <c r="BZ76" s="315"/>
      <c r="CA76" s="315"/>
      <c r="CB76" s="315"/>
      <c r="CC76" s="315"/>
      <c r="CD76" s="315"/>
      <c r="CE76" s="315"/>
      <c r="CF76" s="316"/>
      <c r="CG76" s="289"/>
      <c r="CH76" s="290"/>
      <c r="CI76" s="290"/>
      <c r="CJ76" s="290"/>
      <c r="CK76" s="290"/>
      <c r="CL76" s="290"/>
      <c r="CM76" s="290"/>
      <c r="CN76" s="290"/>
      <c r="CO76" s="290"/>
      <c r="CP76" s="290"/>
      <c r="CQ76" s="290"/>
      <c r="CR76" s="290"/>
      <c r="CS76" s="290"/>
      <c r="CT76" s="290"/>
      <c r="CU76" s="291"/>
    </row>
    <row r="77" spans="1:99" s="4" customFormat="1" ht="33.75" customHeight="1">
      <c r="A77" s="289">
        <v>16</v>
      </c>
      <c r="B77" s="290"/>
      <c r="C77" s="291"/>
      <c r="D77" s="317" t="s">
        <v>343</v>
      </c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210">
        <v>34238.03</v>
      </c>
      <c r="Y77" s="210"/>
      <c r="Z77" s="210"/>
      <c r="AA77" s="210"/>
      <c r="AB77" s="210"/>
      <c r="AC77" s="210"/>
      <c r="AD77" s="210"/>
      <c r="AE77" s="210"/>
      <c r="AF77" s="210"/>
      <c r="AG77" s="210">
        <v>0</v>
      </c>
      <c r="AH77" s="210"/>
      <c r="AI77" s="210"/>
      <c r="AJ77" s="210"/>
      <c r="AK77" s="210"/>
      <c r="AL77" s="210"/>
      <c r="AM77" s="210"/>
      <c r="AN77" s="318">
        <v>40668</v>
      </c>
      <c r="AO77" s="318"/>
      <c r="AP77" s="318"/>
      <c r="AQ77" s="318"/>
      <c r="AR77" s="318"/>
      <c r="AS77" s="318"/>
      <c r="AT77" s="318"/>
      <c r="AU77" s="318"/>
      <c r="AV77" s="318"/>
      <c r="AW77" s="318"/>
      <c r="AX77" s="318"/>
      <c r="AY77" s="318"/>
      <c r="AZ77" s="318"/>
      <c r="BA77" s="318"/>
      <c r="BB77" s="318"/>
      <c r="BC77" s="295" t="s">
        <v>367</v>
      </c>
      <c r="BD77" s="296"/>
      <c r="BE77" s="296"/>
      <c r="BF77" s="296"/>
      <c r="BG77" s="296"/>
      <c r="BH77" s="296"/>
      <c r="BI77" s="296"/>
      <c r="BJ77" s="296"/>
      <c r="BK77" s="296"/>
      <c r="BL77" s="296"/>
      <c r="BM77" s="296"/>
      <c r="BN77" s="296"/>
      <c r="BO77" s="296"/>
      <c r="BP77" s="296"/>
      <c r="BQ77" s="297"/>
      <c r="BR77" s="314" t="s">
        <v>714</v>
      </c>
      <c r="BS77" s="315"/>
      <c r="BT77" s="315"/>
      <c r="BU77" s="315"/>
      <c r="BV77" s="315"/>
      <c r="BW77" s="315"/>
      <c r="BX77" s="315"/>
      <c r="BY77" s="315"/>
      <c r="BZ77" s="315"/>
      <c r="CA77" s="315"/>
      <c r="CB77" s="315"/>
      <c r="CC77" s="315"/>
      <c r="CD77" s="315"/>
      <c r="CE77" s="315"/>
      <c r="CF77" s="316"/>
      <c r="CG77" s="289"/>
      <c r="CH77" s="290"/>
      <c r="CI77" s="290"/>
      <c r="CJ77" s="290"/>
      <c r="CK77" s="290"/>
      <c r="CL77" s="290"/>
      <c r="CM77" s="290"/>
      <c r="CN77" s="290"/>
      <c r="CO77" s="290"/>
      <c r="CP77" s="290"/>
      <c r="CQ77" s="290"/>
      <c r="CR77" s="290"/>
      <c r="CS77" s="290"/>
      <c r="CT77" s="290"/>
      <c r="CU77" s="291"/>
    </row>
    <row r="78" spans="1:99" s="4" customFormat="1" ht="33.75" customHeight="1">
      <c r="A78" s="289">
        <v>17</v>
      </c>
      <c r="B78" s="290"/>
      <c r="C78" s="291"/>
      <c r="D78" s="317" t="s">
        <v>344</v>
      </c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210">
        <v>14462.04</v>
      </c>
      <c r="Y78" s="210"/>
      <c r="Z78" s="210"/>
      <c r="AA78" s="210"/>
      <c r="AB78" s="210"/>
      <c r="AC78" s="210"/>
      <c r="AD78" s="210"/>
      <c r="AE78" s="210"/>
      <c r="AF78" s="210"/>
      <c r="AG78" s="210">
        <v>0</v>
      </c>
      <c r="AH78" s="210"/>
      <c r="AI78" s="210"/>
      <c r="AJ78" s="210"/>
      <c r="AK78" s="210"/>
      <c r="AL78" s="210"/>
      <c r="AM78" s="210"/>
      <c r="AN78" s="318">
        <v>40668</v>
      </c>
      <c r="AO78" s="318"/>
      <c r="AP78" s="318"/>
      <c r="AQ78" s="318"/>
      <c r="AR78" s="318"/>
      <c r="AS78" s="318"/>
      <c r="AT78" s="318"/>
      <c r="AU78" s="318"/>
      <c r="AV78" s="318"/>
      <c r="AW78" s="318"/>
      <c r="AX78" s="318"/>
      <c r="AY78" s="318"/>
      <c r="AZ78" s="318"/>
      <c r="BA78" s="318"/>
      <c r="BB78" s="318"/>
      <c r="BC78" s="295" t="s">
        <v>367</v>
      </c>
      <c r="BD78" s="296"/>
      <c r="BE78" s="296"/>
      <c r="BF78" s="296"/>
      <c r="BG78" s="296"/>
      <c r="BH78" s="296"/>
      <c r="BI78" s="296"/>
      <c r="BJ78" s="296"/>
      <c r="BK78" s="296"/>
      <c r="BL78" s="296"/>
      <c r="BM78" s="296"/>
      <c r="BN78" s="296"/>
      <c r="BO78" s="296"/>
      <c r="BP78" s="296"/>
      <c r="BQ78" s="297"/>
      <c r="BR78" s="314" t="s">
        <v>714</v>
      </c>
      <c r="BS78" s="315"/>
      <c r="BT78" s="315"/>
      <c r="BU78" s="315"/>
      <c r="BV78" s="315"/>
      <c r="BW78" s="315"/>
      <c r="BX78" s="315"/>
      <c r="BY78" s="315"/>
      <c r="BZ78" s="315"/>
      <c r="CA78" s="315"/>
      <c r="CB78" s="315"/>
      <c r="CC78" s="315"/>
      <c r="CD78" s="315"/>
      <c r="CE78" s="315"/>
      <c r="CF78" s="316"/>
      <c r="CG78" s="289"/>
      <c r="CH78" s="290"/>
      <c r="CI78" s="290"/>
      <c r="CJ78" s="290"/>
      <c r="CK78" s="290"/>
      <c r="CL78" s="290"/>
      <c r="CM78" s="290"/>
      <c r="CN78" s="290"/>
      <c r="CO78" s="290"/>
      <c r="CP78" s="290"/>
      <c r="CQ78" s="290"/>
      <c r="CR78" s="290"/>
      <c r="CS78" s="290"/>
      <c r="CT78" s="290"/>
      <c r="CU78" s="291"/>
    </row>
    <row r="79" spans="1:99" s="4" customFormat="1" ht="33.75" customHeight="1">
      <c r="A79" s="289">
        <v>18</v>
      </c>
      <c r="B79" s="290"/>
      <c r="C79" s="291"/>
      <c r="D79" s="317" t="s">
        <v>345</v>
      </c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210">
        <v>28924.2</v>
      </c>
      <c r="Y79" s="210"/>
      <c r="Z79" s="210"/>
      <c r="AA79" s="210"/>
      <c r="AB79" s="210"/>
      <c r="AC79" s="210"/>
      <c r="AD79" s="210"/>
      <c r="AE79" s="210"/>
      <c r="AF79" s="210"/>
      <c r="AG79" s="210">
        <v>0</v>
      </c>
      <c r="AH79" s="210"/>
      <c r="AI79" s="210"/>
      <c r="AJ79" s="210"/>
      <c r="AK79" s="210"/>
      <c r="AL79" s="210"/>
      <c r="AM79" s="210"/>
      <c r="AN79" s="318">
        <v>40668</v>
      </c>
      <c r="AO79" s="318"/>
      <c r="AP79" s="318"/>
      <c r="AQ79" s="318"/>
      <c r="AR79" s="318"/>
      <c r="AS79" s="318"/>
      <c r="AT79" s="318"/>
      <c r="AU79" s="318"/>
      <c r="AV79" s="318"/>
      <c r="AW79" s="318"/>
      <c r="AX79" s="318"/>
      <c r="AY79" s="318"/>
      <c r="AZ79" s="318"/>
      <c r="BA79" s="318"/>
      <c r="BB79" s="318"/>
      <c r="BC79" s="295" t="s">
        <v>367</v>
      </c>
      <c r="BD79" s="296"/>
      <c r="BE79" s="296"/>
      <c r="BF79" s="296"/>
      <c r="BG79" s="296"/>
      <c r="BH79" s="296"/>
      <c r="BI79" s="296"/>
      <c r="BJ79" s="296"/>
      <c r="BK79" s="296"/>
      <c r="BL79" s="296"/>
      <c r="BM79" s="296"/>
      <c r="BN79" s="296"/>
      <c r="BO79" s="296"/>
      <c r="BP79" s="296"/>
      <c r="BQ79" s="297"/>
      <c r="BR79" s="314" t="s">
        <v>714</v>
      </c>
      <c r="BS79" s="315"/>
      <c r="BT79" s="315"/>
      <c r="BU79" s="315"/>
      <c r="BV79" s="315"/>
      <c r="BW79" s="315"/>
      <c r="BX79" s="315"/>
      <c r="BY79" s="315"/>
      <c r="BZ79" s="315"/>
      <c r="CA79" s="315"/>
      <c r="CB79" s="315"/>
      <c r="CC79" s="315"/>
      <c r="CD79" s="315"/>
      <c r="CE79" s="315"/>
      <c r="CF79" s="316"/>
      <c r="CG79" s="289"/>
      <c r="CH79" s="290"/>
      <c r="CI79" s="290"/>
      <c r="CJ79" s="290"/>
      <c r="CK79" s="290"/>
      <c r="CL79" s="290"/>
      <c r="CM79" s="290"/>
      <c r="CN79" s="290"/>
      <c r="CO79" s="290"/>
      <c r="CP79" s="290"/>
      <c r="CQ79" s="290"/>
      <c r="CR79" s="290"/>
      <c r="CS79" s="290"/>
      <c r="CT79" s="290"/>
      <c r="CU79" s="291"/>
    </row>
    <row r="80" spans="1:99" s="4" customFormat="1" ht="33.75" customHeight="1">
      <c r="A80" s="289">
        <v>19</v>
      </c>
      <c r="B80" s="290"/>
      <c r="C80" s="291"/>
      <c r="D80" s="295" t="s">
        <v>365</v>
      </c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7"/>
      <c r="X80" s="210">
        <v>54300</v>
      </c>
      <c r="Y80" s="210"/>
      <c r="Z80" s="210"/>
      <c r="AA80" s="210"/>
      <c r="AB80" s="210"/>
      <c r="AC80" s="210"/>
      <c r="AD80" s="210"/>
      <c r="AE80" s="210"/>
      <c r="AF80" s="210"/>
      <c r="AG80" s="210">
        <v>0</v>
      </c>
      <c r="AH80" s="210"/>
      <c r="AI80" s="210"/>
      <c r="AJ80" s="210"/>
      <c r="AK80" s="210"/>
      <c r="AL80" s="210"/>
      <c r="AM80" s="210"/>
      <c r="AN80" s="394" t="s">
        <v>366</v>
      </c>
      <c r="AO80" s="395"/>
      <c r="AP80" s="395"/>
      <c r="AQ80" s="395"/>
      <c r="AR80" s="395"/>
      <c r="AS80" s="395"/>
      <c r="AT80" s="395"/>
      <c r="AU80" s="395"/>
      <c r="AV80" s="395"/>
      <c r="AW80" s="395"/>
      <c r="AX80" s="395"/>
      <c r="AY80" s="395"/>
      <c r="AZ80" s="395"/>
      <c r="BA80" s="395"/>
      <c r="BB80" s="396"/>
      <c r="BC80" s="295" t="s">
        <v>368</v>
      </c>
      <c r="BD80" s="296"/>
      <c r="BE80" s="296"/>
      <c r="BF80" s="296"/>
      <c r="BG80" s="296"/>
      <c r="BH80" s="296"/>
      <c r="BI80" s="296"/>
      <c r="BJ80" s="296"/>
      <c r="BK80" s="296"/>
      <c r="BL80" s="296"/>
      <c r="BM80" s="296"/>
      <c r="BN80" s="296"/>
      <c r="BO80" s="296"/>
      <c r="BP80" s="296"/>
      <c r="BQ80" s="297"/>
      <c r="BR80" s="314" t="s">
        <v>714</v>
      </c>
      <c r="BS80" s="315"/>
      <c r="BT80" s="315"/>
      <c r="BU80" s="315"/>
      <c r="BV80" s="315"/>
      <c r="BW80" s="315"/>
      <c r="BX80" s="315"/>
      <c r="BY80" s="315"/>
      <c r="BZ80" s="315"/>
      <c r="CA80" s="315"/>
      <c r="CB80" s="315"/>
      <c r="CC80" s="315"/>
      <c r="CD80" s="315"/>
      <c r="CE80" s="315"/>
      <c r="CF80" s="316"/>
      <c r="CG80" s="289"/>
      <c r="CH80" s="290"/>
      <c r="CI80" s="290"/>
      <c r="CJ80" s="290"/>
      <c r="CK80" s="290"/>
      <c r="CL80" s="290"/>
      <c r="CM80" s="290"/>
      <c r="CN80" s="290"/>
      <c r="CO80" s="290"/>
      <c r="CP80" s="290"/>
      <c r="CQ80" s="290"/>
      <c r="CR80" s="290"/>
      <c r="CS80" s="290"/>
      <c r="CT80" s="290"/>
      <c r="CU80" s="291"/>
    </row>
    <row r="81" spans="1:99" s="31" customFormat="1" ht="33.75" customHeight="1">
      <c r="A81" s="289">
        <v>20</v>
      </c>
      <c r="B81" s="290"/>
      <c r="C81" s="291"/>
      <c r="D81" s="393" t="s">
        <v>153</v>
      </c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  <c r="V81" s="393"/>
      <c r="W81" s="393"/>
      <c r="X81" s="320">
        <v>176000</v>
      </c>
      <c r="Y81" s="320"/>
      <c r="Z81" s="320"/>
      <c r="AA81" s="320"/>
      <c r="AB81" s="320"/>
      <c r="AC81" s="320"/>
      <c r="AD81" s="320"/>
      <c r="AE81" s="320"/>
      <c r="AF81" s="320"/>
      <c r="AG81" s="320">
        <v>0</v>
      </c>
      <c r="AH81" s="320"/>
      <c r="AI81" s="320"/>
      <c r="AJ81" s="320"/>
      <c r="AK81" s="320"/>
      <c r="AL81" s="320"/>
      <c r="AM81" s="320"/>
      <c r="AN81" s="397">
        <v>40904</v>
      </c>
      <c r="AO81" s="397"/>
      <c r="AP81" s="397"/>
      <c r="AQ81" s="397"/>
      <c r="AR81" s="397"/>
      <c r="AS81" s="397"/>
      <c r="AT81" s="397"/>
      <c r="AU81" s="397"/>
      <c r="AV81" s="397"/>
      <c r="AW81" s="397"/>
      <c r="AX81" s="397"/>
      <c r="AY81" s="397"/>
      <c r="AZ81" s="397"/>
      <c r="BA81" s="397"/>
      <c r="BB81" s="397"/>
      <c r="BC81" s="242" t="s">
        <v>368</v>
      </c>
      <c r="BD81" s="243"/>
      <c r="BE81" s="243"/>
      <c r="BF81" s="243"/>
      <c r="BG81" s="243"/>
      <c r="BH81" s="243"/>
      <c r="BI81" s="243"/>
      <c r="BJ81" s="243"/>
      <c r="BK81" s="243"/>
      <c r="BL81" s="243"/>
      <c r="BM81" s="243"/>
      <c r="BN81" s="243"/>
      <c r="BO81" s="243"/>
      <c r="BP81" s="243"/>
      <c r="BQ81" s="244"/>
      <c r="BR81" s="314" t="s">
        <v>714</v>
      </c>
      <c r="BS81" s="315"/>
      <c r="BT81" s="315"/>
      <c r="BU81" s="315"/>
      <c r="BV81" s="315"/>
      <c r="BW81" s="315"/>
      <c r="BX81" s="315"/>
      <c r="BY81" s="315"/>
      <c r="BZ81" s="315"/>
      <c r="CA81" s="315"/>
      <c r="CB81" s="315"/>
      <c r="CC81" s="315"/>
      <c r="CD81" s="315"/>
      <c r="CE81" s="315"/>
      <c r="CF81" s="316"/>
      <c r="CG81" s="245"/>
      <c r="CH81" s="246"/>
      <c r="CI81" s="246"/>
      <c r="CJ81" s="246"/>
      <c r="CK81" s="246"/>
      <c r="CL81" s="246"/>
      <c r="CM81" s="246"/>
      <c r="CN81" s="246"/>
      <c r="CO81" s="246"/>
      <c r="CP81" s="246"/>
      <c r="CQ81" s="246"/>
      <c r="CR81" s="246"/>
      <c r="CS81" s="246"/>
      <c r="CT81" s="246"/>
      <c r="CU81" s="247"/>
    </row>
    <row r="82" spans="1:99" s="4" customFormat="1" ht="33.75" customHeight="1">
      <c r="A82" s="289">
        <v>21</v>
      </c>
      <c r="B82" s="290"/>
      <c r="C82" s="291"/>
      <c r="D82" s="317" t="s">
        <v>347</v>
      </c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210">
        <v>325420</v>
      </c>
      <c r="Y82" s="210"/>
      <c r="Z82" s="210"/>
      <c r="AA82" s="210"/>
      <c r="AB82" s="210"/>
      <c r="AC82" s="210"/>
      <c r="AD82" s="210"/>
      <c r="AE82" s="210"/>
      <c r="AF82" s="210"/>
      <c r="AG82" s="210">
        <v>0</v>
      </c>
      <c r="AH82" s="210"/>
      <c r="AI82" s="210"/>
      <c r="AJ82" s="210"/>
      <c r="AK82" s="210"/>
      <c r="AL82" s="210"/>
      <c r="AM82" s="210"/>
      <c r="AN82" s="318">
        <v>41108</v>
      </c>
      <c r="AO82" s="318"/>
      <c r="AP82" s="318"/>
      <c r="AQ82" s="318"/>
      <c r="AR82" s="318"/>
      <c r="AS82" s="318"/>
      <c r="AT82" s="318"/>
      <c r="AU82" s="318"/>
      <c r="AV82" s="318"/>
      <c r="AW82" s="318"/>
      <c r="AX82" s="318"/>
      <c r="AY82" s="318"/>
      <c r="AZ82" s="318"/>
      <c r="BA82" s="318"/>
      <c r="BB82" s="318"/>
      <c r="BC82" s="295" t="s">
        <v>369</v>
      </c>
      <c r="BD82" s="296"/>
      <c r="BE82" s="296"/>
      <c r="BF82" s="296"/>
      <c r="BG82" s="296"/>
      <c r="BH82" s="296"/>
      <c r="BI82" s="296"/>
      <c r="BJ82" s="296"/>
      <c r="BK82" s="296"/>
      <c r="BL82" s="296"/>
      <c r="BM82" s="296"/>
      <c r="BN82" s="296"/>
      <c r="BO82" s="296"/>
      <c r="BP82" s="296"/>
      <c r="BQ82" s="297"/>
      <c r="BR82" s="314" t="s">
        <v>714</v>
      </c>
      <c r="BS82" s="315"/>
      <c r="BT82" s="315"/>
      <c r="BU82" s="315"/>
      <c r="BV82" s="315"/>
      <c r="BW82" s="315"/>
      <c r="BX82" s="315"/>
      <c r="BY82" s="315"/>
      <c r="BZ82" s="315"/>
      <c r="CA82" s="315"/>
      <c r="CB82" s="315"/>
      <c r="CC82" s="315"/>
      <c r="CD82" s="315"/>
      <c r="CE82" s="315"/>
      <c r="CF82" s="316"/>
      <c r="CG82" s="289"/>
      <c r="CH82" s="290"/>
      <c r="CI82" s="290"/>
      <c r="CJ82" s="290"/>
      <c r="CK82" s="290"/>
      <c r="CL82" s="290"/>
      <c r="CM82" s="290"/>
      <c r="CN82" s="290"/>
      <c r="CO82" s="290"/>
      <c r="CP82" s="290"/>
      <c r="CQ82" s="290"/>
      <c r="CR82" s="290"/>
      <c r="CS82" s="290"/>
      <c r="CT82" s="290"/>
      <c r="CU82" s="291"/>
    </row>
    <row r="83" spans="1:99" s="4" customFormat="1" ht="33.75" customHeight="1">
      <c r="A83" s="289">
        <v>22</v>
      </c>
      <c r="B83" s="290"/>
      <c r="C83" s="291"/>
      <c r="D83" s="317" t="s">
        <v>348</v>
      </c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210">
        <v>236390.44</v>
      </c>
      <c r="Y83" s="210"/>
      <c r="Z83" s="210"/>
      <c r="AA83" s="210"/>
      <c r="AB83" s="210"/>
      <c r="AC83" s="210"/>
      <c r="AD83" s="210"/>
      <c r="AE83" s="210"/>
      <c r="AF83" s="210"/>
      <c r="AG83" s="210">
        <v>0</v>
      </c>
      <c r="AH83" s="210"/>
      <c r="AI83" s="210"/>
      <c r="AJ83" s="210"/>
      <c r="AK83" s="210"/>
      <c r="AL83" s="210"/>
      <c r="AM83" s="210"/>
      <c r="AN83" s="318">
        <v>41225</v>
      </c>
      <c r="AO83" s="318"/>
      <c r="AP83" s="318"/>
      <c r="AQ83" s="318"/>
      <c r="AR83" s="318"/>
      <c r="AS83" s="318"/>
      <c r="AT83" s="318"/>
      <c r="AU83" s="318"/>
      <c r="AV83" s="318"/>
      <c r="AW83" s="318"/>
      <c r="AX83" s="318"/>
      <c r="AY83" s="318"/>
      <c r="AZ83" s="318"/>
      <c r="BA83" s="318"/>
      <c r="BB83" s="318"/>
      <c r="BC83" s="295" t="s">
        <v>370</v>
      </c>
      <c r="BD83" s="296"/>
      <c r="BE83" s="296"/>
      <c r="BF83" s="296"/>
      <c r="BG83" s="296"/>
      <c r="BH83" s="296"/>
      <c r="BI83" s="296"/>
      <c r="BJ83" s="296"/>
      <c r="BK83" s="296"/>
      <c r="BL83" s="296"/>
      <c r="BM83" s="296"/>
      <c r="BN83" s="296"/>
      <c r="BO83" s="296"/>
      <c r="BP83" s="296"/>
      <c r="BQ83" s="297"/>
      <c r="BR83" s="314" t="s">
        <v>714</v>
      </c>
      <c r="BS83" s="315"/>
      <c r="BT83" s="315"/>
      <c r="BU83" s="315"/>
      <c r="BV83" s="315"/>
      <c r="BW83" s="315"/>
      <c r="BX83" s="315"/>
      <c r="BY83" s="315"/>
      <c r="BZ83" s="315"/>
      <c r="CA83" s="315"/>
      <c r="CB83" s="315"/>
      <c r="CC83" s="315"/>
      <c r="CD83" s="315"/>
      <c r="CE83" s="315"/>
      <c r="CF83" s="316"/>
      <c r="CG83" s="289"/>
      <c r="CH83" s="290"/>
      <c r="CI83" s="290"/>
      <c r="CJ83" s="290"/>
      <c r="CK83" s="290"/>
      <c r="CL83" s="290"/>
      <c r="CM83" s="290"/>
      <c r="CN83" s="290"/>
      <c r="CO83" s="290"/>
      <c r="CP83" s="290"/>
      <c r="CQ83" s="290"/>
      <c r="CR83" s="290"/>
      <c r="CS83" s="290"/>
      <c r="CT83" s="290"/>
      <c r="CU83" s="291"/>
    </row>
    <row r="84" spans="1:99" s="4" customFormat="1" ht="33.75" customHeight="1">
      <c r="A84" s="289">
        <v>23</v>
      </c>
      <c r="B84" s="290"/>
      <c r="C84" s="291"/>
      <c r="D84" s="317" t="s">
        <v>349</v>
      </c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210">
        <v>109949</v>
      </c>
      <c r="Y84" s="210"/>
      <c r="Z84" s="210"/>
      <c r="AA84" s="210"/>
      <c r="AB84" s="210"/>
      <c r="AC84" s="210"/>
      <c r="AD84" s="210"/>
      <c r="AE84" s="210"/>
      <c r="AF84" s="210"/>
      <c r="AG84" s="210">
        <v>0</v>
      </c>
      <c r="AH84" s="210"/>
      <c r="AI84" s="210"/>
      <c r="AJ84" s="210"/>
      <c r="AK84" s="210"/>
      <c r="AL84" s="210"/>
      <c r="AM84" s="210"/>
      <c r="AN84" s="318">
        <v>41225</v>
      </c>
      <c r="AO84" s="318"/>
      <c r="AP84" s="318"/>
      <c r="AQ84" s="318"/>
      <c r="AR84" s="318"/>
      <c r="AS84" s="318"/>
      <c r="AT84" s="318"/>
      <c r="AU84" s="318"/>
      <c r="AV84" s="318"/>
      <c r="AW84" s="318"/>
      <c r="AX84" s="318"/>
      <c r="AY84" s="318"/>
      <c r="AZ84" s="318"/>
      <c r="BA84" s="318"/>
      <c r="BB84" s="318"/>
      <c r="BC84" s="295" t="s">
        <v>370</v>
      </c>
      <c r="BD84" s="296"/>
      <c r="BE84" s="296"/>
      <c r="BF84" s="296"/>
      <c r="BG84" s="296"/>
      <c r="BH84" s="296"/>
      <c r="BI84" s="296"/>
      <c r="BJ84" s="296"/>
      <c r="BK84" s="296"/>
      <c r="BL84" s="296"/>
      <c r="BM84" s="296"/>
      <c r="BN84" s="296"/>
      <c r="BO84" s="296"/>
      <c r="BP84" s="296"/>
      <c r="BQ84" s="297"/>
      <c r="BR84" s="314" t="s">
        <v>714</v>
      </c>
      <c r="BS84" s="315"/>
      <c r="BT84" s="315"/>
      <c r="BU84" s="315"/>
      <c r="BV84" s="315"/>
      <c r="BW84" s="315"/>
      <c r="BX84" s="315"/>
      <c r="BY84" s="315"/>
      <c r="BZ84" s="315"/>
      <c r="CA84" s="315"/>
      <c r="CB84" s="315"/>
      <c r="CC84" s="315"/>
      <c r="CD84" s="315"/>
      <c r="CE84" s="315"/>
      <c r="CF84" s="316"/>
      <c r="CG84" s="289"/>
      <c r="CH84" s="290"/>
      <c r="CI84" s="290"/>
      <c r="CJ84" s="290"/>
      <c r="CK84" s="290"/>
      <c r="CL84" s="290"/>
      <c r="CM84" s="290"/>
      <c r="CN84" s="290"/>
      <c r="CO84" s="290"/>
      <c r="CP84" s="290"/>
      <c r="CQ84" s="290"/>
      <c r="CR84" s="290"/>
      <c r="CS84" s="290"/>
      <c r="CT84" s="290"/>
      <c r="CU84" s="291"/>
    </row>
    <row r="85" spans="1:99" s="4" customFormat="1" ht="33.75" customHeight="1">
      <c r="A85" s="289">
        <v>24</v>
      </c>
      <c r="B85" s="290"/>
      <c r="C85" s="291"/>
      <c r="D85" s="317" t="s">
        <v>156</v>
      </c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210">
        <v>245000</v>
      </c>
      <c r="Y85" s="210"/>
      <c r="Z85" s="210"/>
      <c r="AA85" s="210"/>
      <c r="AB85" s="210"/>
      <c r="AC85" s="210"/>
      <c r="AD85" s="210"/>
      <c r="AE85" s="210"/>
      <c r="AF85" s="210"/>
      <c r="AG85" s="210">
        <v>0</v>
      </c>
      <c r="AH85" s="210"/>
      <c r="AI85" s="210"/>
      <c r="AJ85" s="210"/>
      <c r="AK85" s="210"/>
      <c r="AL85" s="210"/>
      <c r="AM85" s="210"/>
      <c r="AN85" s="318">
        <v>41460</v>
      </c>
      <c r="AO85" s="318"/>
      <c r="AP85" s="318"/>
      <c r="AQ85" s="318"/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295" t="s">
        <v>371</v>
      </c>
      <c r="BD85" s="296"/>
      <c r="BE85" s="296"/>
      <c r="BF85" s="296"/>
      <c r="BG85" s="296"/>
      <c r="BH85" s="296"/>
      <c r="BI85" s="296"/>
      <c r="BJ85" s="296"/>
      <c r="BK85" s="296"/>
      <c r="BL85" s="296"/>
      <c r="BM85" s="296"/>
      <c r="BN85" s="296"/>
      <c r="BO85" s="296"/>
      <c r="BP85" s="296"/>
      <c r="BQ85" s="297"/>
      <c r="BR85" s="314" t="s">
        <v>714</v>
      </c>
      <c r="BS85" s="315"/>
      <c r="BT85" s="315"/>
      <c r="BU85" s="315"/>
      <c r="BV85" s="315"/>
      <c r="BW85" s="315"/>
      <c r="BX85" s="315"/>
      <c r="BY85" s="315"/>
      <c r="BZ85" s="315"/>
      <c r="CA85" s="315"/>
      <c r="CB85" s="315"/>
      <c r="CC85" s="315"/>
      <c r="CD85" s="315"/>
      <c r="CE85" s="315"/>
      <c r="CF85" s="316"/>
      <c r="CG85" s="289"/>
      <c r="CH85" s="290"/>
      <c r="CI85" s="290"/>
      <c r="CJ85" s="290"/>
      <c r="CK85" s="290"/>
      <c r="CL85" s="290"/>
      <c r="CM85" s="290"/>
      <c r="CN85" s="290"/>
      <c r="CO85" s="290"/>
      <c r="CP85" s="290"/>
      <c r="CQ85" s="290"/>
      <c r="CR85" s="290"/>
      <c r="CS85" s="290"/>
      <c r="CT85" s="290"/>
      <c r="CU85" s="291"/>
    </row>
    <row r="86" spans="1:99" s="4" customFormat="1" ht="33.75" customHeight="1">
      <c r="A86" s="289">
        <v>25</v>
      </c>
      <c r="B86" s="290"/>
      <c r="C86" s="291"/>
      <c r="D86" s="317" t="s">
        <v>350</v>
      </c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210">
        <v>48488</v>
      </c>
      <c r="Y86" s="210"/>
      <c r="Z86" s="210"/>
      <c r="AA86" s="210"/>
      <c r="AB86" s="210"/>
      <c r="AC86" s="210"/>
      <c r="AD86" s="210"/>
      <c r="AE86" s="210"/>
      <c r="AF86" s="210"/>
      <c r="AG86" s="210">
        <v>0</v>
      </c>
      <c r="AH86" s="210"/>
      <c r="AI86" s="210"/>
      <c r="AJ86" s="210"/>
      <c r="AK86" s="210"/>
      <c r="AL86" s="210"/>
      <c r="AM86" s="210"/>
      <c r="AN86" s="318">
        <v>41509</v>
      </c>
      <c r="AO86" s="318"/>
      <c r="AP86" s="318"/>
      <c r="AQ86" s="318"/>
      <c r="AR86" s="318"/>
      <c r="AS86" s="318"/>
      <c r="AT86" s="318"/>
      <c r="AU86" s="318"/>
      <c r="AV86" s="318"/>
      <c r="AW86" s="318"/>
      <c r="AX86" s="318"/>
      <c r="AY86" s="318"/>
      <c r="AZ86" s="318"/>
      <c r="BA86" s="318"/>
      <c r="BB86" s="318"/>
      <c r="BC86" s="295" t="s">
        <v>374</v>
      </c>
      <c r="BD86" s="296"/>
      <c r="BE86" s="296"/>
      <c r="BF86" s="296"/>
      <c r="BG86" s="296"/>
      <c r="BH86" s="296"/>
      <c r="BI86" s="296"/>
      <c r="BJ86" s="296"/>
      <c r="BK86" s="296"/>
      <c r="BL86" s="296"/>
      <c r="BM86" s="296"/>
      <c r="BN86" s="296"/>
      <c r="BO86" s="296"/>
      <c r="BP86" s="296"/>
      <c r="BQ86" s="297"/>
      <c r="BR86" s="314" t="s">
        <v>714</v>
      </c>
      <c r="BS86" s="315"/>
      <c r="BT86" s="315"/>
      <c r="BU86" s="315"/>
      <c r="BV86" s="315"/>
      <c r="BW86" s="315"/>
      <c r="BX86" s="315"/>
      <c r="BY86" s="315"/>
      <c r="BZ86" s="315"/>
      <c r="CA86" s="315"/>
      <c r="CB86" s="315"/>
      <c r="CC86" s="315"/>
      <c r="CD86" s="315"/>
      <c r="CE86" s="315"/>
      <c r="CF86" s="316"/>
      <c r="CG86" s="289"/>
      <c r="CH86" s="290"/>
      <c r="CI86" s="290"/>
      <c r="CJ86" s="290"/>
      <c r="CK86" s="290"/>
      <c r="CL86" s="290"/>
      <c r="CM86" s="290"/>
      <c r="CN86" s="290"/>
      <c r="CO86" s="290"/>
      <c r="CP86" s="290"/>
      <c r="CQ86" s="290"/>
      <c r="CR86" s="290"/>
      <c r="CS86" s="290"/>
      <c r="CT86" s="290"/>
      <c r="CU86" s="291"/>
    </row>
    <row r="87" spans="1:99" s="4" customFormat="1" ht="33.75" customHeight="1">
      <c r="A87" s="289">
        <v>26</v>
      </c>
      <c r="B87" s="290"/>
      <c r="C87" s="291"/>
      <c r="D87" s="317" t="s">
        <v>351</v>
      </c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7"/>
      <c r="P87" s="317"/>
      <c r="Q87" s="317"/>
      <c r="R87" s="317"/>
      <c r="S87" s="317"/>
      <c r="T87" s="317"/>
      <c r="U87" s="317"/>
      <c r="V87" s="317"/>
      <c r="W87" s="317"/>
      <c r="X87" s="210">
        <v>188312</v>
      </c>
      <c r="Y87" s="210"/>
      <c r="Z87" s="210"/>
      <c r="AA87" s="210"/>
      <c r="AB87" s="210"/>
      <c r="AC87" s="210"/>
      <c r="AD87" s="210"/>
      <c r="AE87" s="210"/>
      <c r="AF87" s="210"/>
      <c r="AG87" s="210">
        <v>0</v>
      </c>
      <c r="AH87" s="210"/>
      <c r="AI87" s="210"/>
      <c r="AJ87" s="210"/>
      <c r="AK87" s="210"/>
      <c r="AL87" s="210"/>
      <c r="AM87" s="210"/>
      <c r="AN87" s="318">
        <v>41509</v>
      </c>
      <c r="AO87" s="318"/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318"/>
      <c r="BA87" s="318"/>
      <c r="BB87" s="318"/>
      <c r="BC87" s="295" t="s">
        <v>374</v>
      </c>
      <c r="BD87" s="296"/>
      <c r="BE87" s="296"/>
      <c r="BF87" s="296"/>
      <c r="BG87" s="296"/>
      <c r="BH87" s="296"/>
      <c r="BI87" s="296"/>
      <c r="BJ87" s="296"/>
      <c r="BK87" s="296"/>
      <c r="BL87" s="296"/>
      <c r="BM87" s="296"/>
      <c r="BN87" s="296"/>
      <c r="BO87" s="296"/>
      <c r="BP87" s="296"/>
      <c r="BQ87" s="297"/>
      <c r="BR87" s="314" t="s">
        <v>714</v>
      </c>
      <c r="BS87" s="315"/>
      <c r="BT87" s="315"/>
      <c r="BU87" s="315"/>
      <c r="BV87" s="315"/>
      <c r="BW87" s="315"/>
      <c r="BX87" s="315"/>
      <c r="BY87" s="315"/>
      <c r="BZ87" s="315"/>
      <c r="CA87" s="315"/>
      <c r="CB87" s="315"/>
      <c r="CC87" s="315"/>
      <c r="CD87" s="315"/>
      <c r="CE87" s="315"/>
      <c r="CF87" s="316"/>
      <c r="CG87" s="289"/>
      <c r="CH87" s="290"/>
      <c r="CI87" s="290"/>
      <c r="CJ87" s="290"/>
      <c r="CK87" s="290"/>
      <c r="CL87" s="290"/>
      <c r="CM87" s="290"/>
      <c r="CN87" s="290"/>
      <c r="CO87" s="290"/>
      <c r="CP87" s="290"/>
      <c r="CQ87" s="290"/>
      <c r="CR87" s="290"/>
      <c r="CS87" s="290"/>
      <c r="CT87" s="290"/>
      <c r="CU87" s="291"/>
    </row>
    <row r="88" spans="1:99" s="4" customFormat="1" ht="33.75" customHeight="1">
      <c r="A88" s="289">
        <v>27</v>
      </c>
      <c r="B88" s="290"/>
      <c r="C88" s="291"/>
      <c r="D88" s="317" t="s">
        <v>352</v>
      </c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  <c r="X88" s="210">
        <v>39912.28</v>
      </c>
      <c r="Y88" s="210"/>
      <c r="Z88" s="210"/>
      <c r="AA88" s="210"/>
      <c r="AB88" s="210"/>
      <c r="AC88" s="210"/>
      <c r="AD88" s="210"/>
      <c r="AE88" s="210"/>
      <c r="AF88" s="210"/>
      <c r="AG88" s="210">
        <v>0</v>
      </c>
      <c r="AH88" s="210"/>
      <c r="AI88" s="210"/>
      <c r="AJ88" s="210"/>
      <c r="AK88" s="210"/>
      <c r="AL88" s="210"/>
      <c r="AM88" s="210"/>
      <c r="AN88" s="318">
        <v>41591</v>
      </c>
      <c r="AO88" s="318"/>
      <c r="AP88" s="318"/>
      <c r="AQ88" s="318"/>
      <c r="AR88" s="318"/>
      <c r="AS88" s="318"/>
      <c r="AT88" s="318"/>
      <c r="AU88" s="318"/>
      <c r="AV88" s="318"/>
      <c r="AW88" s="318"/>
      <c r="AX88" s="318"/>
      <c r="AY88" s="318"/>
      <c r="AZ88" s="318"/>
      <c r="BA88" s="318"/>
      <c r="BB88" s="318"/>
      <c r="BC88" s="295" t="s">
        <v>373</v>
      </c>
      <c r="BD88" s="296"/>
      <c r="BE88" s="296"/>
      <c r="BF88" s="296"/>
      <c r="BG88" s="296"/>
      <c r="BH88" s="296"/>
      <c r="BI88" s="296"/>
      <c r="BJ88" s="296"/>
      <c r="BK88" s="296"/>
      <c r="BL88" s="296"/>
      <c r="BM88" s="296"/>
      <c r="BN88" s="296"/>
      <c r="BO88" s="296"/>
      <c r="BP88" s="296"/>
      <c r="BQ88" s="297"/>
      <c r="BR88" s="314" t="s">
        <v>714</v>
      </c>
      <c r="BS88" s="315"/>
      <c r="BT88" s="315"/>
      <c r="BU88" s="315"/>
      <c r="BV88" s="315"/>
      <c r="BW88" s="315"/>
      <c r="BX88" s="315"/>
      <c r="BY88" s="315"/>
      <c r="BZ88" s="315"/>
      <c r="CA88" s="315"/>
      <c r="CB88" s="315"/>
      <c r="CC88" s="315"/>
      <c r="CD88" s="315"/>
      <c r="CE88" s="315"/>
      <c r="CF88" s="316"/>
      <c r="CG88" s="289"/>
      <c r="CH88" s="290"/>
      <c r="CI88" s="290"/>
      <c r="CJ88" s="290"/>
      <c r="CK88" s="290"/>
      <c r="CL88" s="290"/>
      <c r="CM88" s="290"/>
      <c r="CN88" s="290"/>
      <c r="CO88" s="290"/>
      <c r="CP88" s="290"/>
      <c r="CQ88" s="290"/>
      <c r="CR88" s="290"/>
      <c r="CS88" s="290"/>
      <c r="CT88" s="290"/>
      <c r="CU88" s="291"/>
    </row>
    <row r="89" spans="1:99" s="4" customFormat="1" ht="33.75" customHeight="1">
      <c r="A89" s="289">
        <v>28</v>
      </c>
      <c r="B89" s="290"/>
      <c r="C89" s="291"/>
      <c r="D89" s="317" t="s">
        <v>353</v>
      </c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210">
        <v>39912.28</v>
      </c>
      <c r="Y89" s="210"/>
      <c r="Z89" s="210"/>
      <c r="AA89" s="210"/>
      <c r="AB89" s="210"/>
      <c r="AC89" s="210"/>
      <c r="AD89" s="210"/>
      <c r="AE89" s="210"/>
      <c r="AF89" s="210"/>
      <c r="AG89" s="210">
        <v>0</v>
      </c>
      <c r="AH89" s="210"/>
      <c r="AI89" s="210"/>
      <c r="AJ89" s="210"/>
      <c r="AK89" s="210"/>
      <c r="AL89" s="210"/>
      <c r="AM89" s="210"/>
      <c r="AN89" s="318">
        <v>41591</v>
      </c>
      <c r="AO89" s="318"/>
      <c r="AP89" s="318"/>
      <c r="AQ89" s="318"/>
      <c r="AR89" s="318"/>
      <c r="AS89" s="318"/>
      <c r="AT89" s="318"/>
      <c r="AU89" s="318"/>
      <c r="AV89" s="318"/>
      <c r="AW89" s="318"/>
      <c r="AX89" s="318"/>
      <c r="AY89" s="318"/>
      <c r="AZ89" s="318"/>
      <c r="BA89" s="318"/>
      <c r="BB89" s="318"/>
      <c r="BC89" s="295" t="s">
        <v>373</v>
      </c>
      <c r="BD89" s="296"/>
      <c r="BE89" s="296"/>
      <c r="BF89" s="296"/>
      <c r="BG89" s="296"/>
      <c r="BH89" s="296"/>
      <c r="BI89" s="296"/>
      <c r="BJ89" s="296"/>
      <c r="BK89" s="296"/>
      <c r="BL89" s="296"/>
      <c r="BM89" s="296"/>
      <c r="BN89" s="296"/>
      <c r="BO89" s="296"/>
      <c r="BP89" s="296"/>
      <c r="BQ89" s="297"/>
      <c r="BR89" s="314" t="s">
        <v>714</v>
      </c>
      <c r="BS89" s="315"/>
      <c r="BT89" s="315"/>
      <c r="BU89" s="315"/>
      <c r="BV89" s="315"/>
      <c r="BW89" s="315"/>
      <c r="BX89" s="315"/>
      <c r="BY89" s="315"/>
      <c r="BZ89" s="315"/>
      <c r="CA89" s="315"/>
      <c r="CB89" s="315"/>
      <c r="CC89" s="315"/>
      <c r="CD89" s="315"/>
      <c r="CE89" s="315"/>
      <c r="CF89" s="316"/>
      <c r="CG89" s="289"/>
      <c r="CH89" s="290"/>
      <c r="CI89" s="290"/>
      <c r="CJ89" s="290"/>
      <c r="CK89" s="290"/>
      <c r="CL89" s="290"/>
      <c r="CM89" s="290"/>
      <c r="CN89" s="290"/>
      <c r="CO89" s="290"/>
      <c r="CP89" s="290"/>
      <c r="CQ89" s="290"/>
      <c r="CR89" s="290"/>
      <c r="CS89" s="290"/>
      <c r="CT89" s="290"/>
      <c r="CU89" s="291"/>
    </row>
    <row r="90" spans="1:99" s="4" customFormat="1" ht="33.75" customHeight="1">
      <c r="A90" s="289">
        <v>29</v>
      </c>
      <c r="B90" s="290"/>
      <c r="C90" s="291"/>
      <c r="D90" s="317" t="s">
        <v>354</v>
      </c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210">
        <v>58200</v>
      </c>
      <c r="Y90" s="210"/>
      <c r="Z90" s="210"/>
      <c r="AA90" s="210"/>
      <c r="AB90" s="210"/>
      <c r="AC90" s="210"/>
      <c r="AD90" s="210"/>
      <c r="AE90" s="210"/>
      <c r="AF90" s="210"/>
      <c r="AG90" s="210">
        <v>0</v>
      </c>
      <c r="AH90" s="210"/>
      <c r="AI90" s="210"/>
      <c r="AJ90" s="210"/>
      <c r="AK90" s="210"/>
      <c r="AL90" s="210"/>
      <c r="AM90" s="210"/>
      <c r="AN90" s="318">
        <v>41638</v>
      </c>
      <c r="AO90" s="318"/>
      <c r="AP90" s="318"/>
      <c r="AQ90" s="318"/>
      <c r="AR90" s="318"/>
      <c r="AS90" s="318"/>
      <c r="AT90" s="318"/>
      <c r="AU90" s="318"/>
      <c r="AV90" s="318"/>
      <c r="AW90" s="318"/>
      <c r="AX90" s="318"/>
      <c r="AY90" s="318"/>
      <c r="AZ90" s="318"/>
      <c r="BA90" s="318"/>
      <c r="BB90" s="318"/>
      <c r="BC90" s="295" t="s">
        <v>372</v>
      </c>
      <c r="BD90" s="296"/>
      <c r="BE90" s="296"/>
      <c r="BF90" s="296"/>
      <c r="BG90" s="296"/>
      <c r="BH90" s="296"/>
      <c r="BI90" s="296"/>
      <c r="BJ90" s="296"/>
      <c r="BK90" s="296"/>
      <c r="BL90" s="296"/>
      <c r="BM90" s="296"/>
      <c r="BN90" s="296"/>
      <c r="BO90" s="296"/>
      <c r="BP90" s="296"/>
      <c r="BQ90" s="297"/>
      <c r="BR90" s="314" t="s">
        <v>714</v>
      </c>
      <c r="BS90" s="315"/>
      <c r="BT90" s="315"/>
      <c r="BU90" s="315"/>
      <c r="BV90" s="315"/>
      <c r="BW90" s="315"/>
      <c r="BX90" s="315"/>
      <c r="BY90" s="315"/>
      <c r="BZ90" s="315"/>
      <c r="CA90" s="315"/>
      <c r="CB90" s="315"/>
      <c r="CC90" s="315"/>
      <c r="CD90" s="315"/>
      <c r="CE90" s="315"/>
      <c r="CF90" s="316"/>
      <c r="CG90" s="289"/>
      <c r="CH90" s="290"/>
      <c r="CI90" s="290"/>
      <c r="CJ90" s="290"/>
      <c r="CK90" s="290"/>
      <c r="CL90" s="290"/>
      <c r="CM90" s="290"/>
      <c r="CN90" s="290"/>
      <c r="CO90" s="290"/>
      <c r="CP90" s="290"/>
      <c r="CQ90" s="290"/>
      <c r="CR90" s="290"/>
      <c r="CS90" s="290"/>
      <c r="CT90" s="290"/>
      <c r="CU90" s="291"/>
    </row>
    <row r="91" spans="1:99" s="4" customFormat="1" ht="33.75" customHeight="1">
      <c r="A91" s="289">
        <v>30</v>
      </c>
      <c r="B91" s="290"/>
      <c r="C91" s="291"/>
      <c r="D91" s="317" t="s">
        <v>355</v>
      </c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210">
        <v>45741.85</v>
      </c>
      <c r="Y91" s="210"/>
      <c r="Z91" s="210"/>
      <c r="AA91" s="210"/>
      <c r="AB91" s="210"/>
      <c r="AC91" s="210"/>
      <c r="AD91" s="210"/>
      <c r="AE91" s="210"/>
      <c r="AF91" s="210"/>
      <c r="AG91" s="210">
        <v>0</v>
      </c>
      <c r="AH91" s="210"/>
      <c r="AI91" s="210"/>
      <c r="AJ91" s="210"/>
      <c r="AK91" s="210"/>
      <c r="AL91" s="210"/>
      <c r="AM91" s="210"/>
      <c r="AN91" s="318">
        <v>41880</v>
      </c>
      <c r="AO91" s="318"/>
      <c r="AP91" s="318"/>
      <c r="AQ91" s="318"/>
      <c r="AR91" s="318"/>
      <c r="AS91" s="318"/>
      <c r="AT91" s="318"/>
      <c r="AU91" s="318"/>
      <c r="AV91" s="318"/>
      <c r="AW91" s="318"/>
      <c r="AX91" s="318"/>
      <c r="AY91" s="318"/>
      <c r="AZ91" s="318"/>
      <c r="BA91" s="318"/>
      <c r="BB91" s="318"/>
      <c r="BC91" s="295" t="s">
        <v>375</v>
      </c>
      <c r="BD91" s="296"/>
      <c r="BE91" s="296"/>
      <c r="BF91" s="296"/>
      <c r="BG91" s="296"/>
      <c r="BH91" s="296"/>
      <c r="BI91" s="296"/>
      <c r="BJ91" s="296"/>
      <c r="BK91" s="296"/>
      <c r="BL91" s="296"/>
      <c r="BM91" s="296"/>
      <c r="BN91" s="296"/>
      <c r="BO91" s="296"/>
      <c r="BP91" s="296"/>
      <c r="BQ91" s="297"/>
      <c r="BR91" s="314" t="s">
        <v>714</v>
      </c>
      <c r="BS91" s="315"/>
      <c r="BT91" s="315"/>
      <c r="BU91" s="315"/>
      <c r="BV91" s="315"/>
      <c r="BW91" s="315"/>
      <c r="BX91" s="315"/>
      <c r="BY91" s="315"/>
      <c r="BZ91" s="315"/>
      <c r="CA91" s="315"/>
      <c r="CB91" s="315"/>
      <c r="CC91" s="315"/>
      <c r="CD91" s="315"/>
      <c r="CE91" s="315"/>
      <c r="CF91" s="316"/>
      <c r="CG91" s="289"/>
      <c r="CH91" s="290"/>
      <c r="CI91" s="290"/>
      <c r="CJ91" s="290"/>
      <c r="CK91" s="290"/>
      <c r="CL91" s="290"/>
      <c r="CM91" s="290"/>
      <c r="CN91" s="290"/>
      <c r="CO91" s="290"/>
      <c r="CP91" s="290"/>
      <c r="CQ91" s="290"/>
      <c r="CR91" s="290"/>
      <c r="CS91" s="290"/>
      <c r="CT91" s="290"/>
      <c r="CU91" s="291"/>
    </row>
    <row r="92" spans="1:99" s="4" customFormat="1" ht="33.75" customHeight="1">
      <c r="A92" s="289">
        <v>31</v>
      </c>
      <c r="B92" s="290"/>
      <c r="C92" s="291"/>
      <c r="D92" s="317" t="s">
        <v>356</v>
      </c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7"/>
      <c r="P92" s="317"/>
      <c r="Q92" s="317"/>
      <c r="R92" s="317"/>
      <c r="S92" s="317"/>
      <c r="T92" s="317"/>
      <c r="U92" s="317"/>
      <c r="V92" s="317"/>
      <c r="W92" s="317"/>
      <c r="X92" s="210">
        <v>10555.81</v>
      </c>
      <c r="Y92" s="210"/>
      <c r="Z92" s="210"/>
      <c r="AA92" s="210"/>
      <c r="AB92" s="210"/>
      <c r="AC92" s="210"/>
      <c r="AD92" s="210"/>
      <c r="AE92" s="210"/>
      <c r="AF92" s="210"/>
      <c r="AG92" s="210">
        <v>0</v>
      </c>
      <c r="AH92" s="210"/>
      <c r="AI92" s="210"/>
      <c r="AJ92" s="210"/>
      <c r="AK92" s="210"/>
      <c r="AL92" s="210"/>
      <c r="AM92" s="210"/>
      <c r="AN92" s="318">
        <v>41880</v>
      </c>
      <c r="AO92" s="318"/>
      <c r="AP92" s="318"/>
      <c r="AQ92" s="318"/>
      <c r="AR92" s="318"/>
      <c r="AS92" s="318"/>
      <c r="AT92" s="318"/>
      <c r="AU92" s="318"/>
      <c r="AV92" s="318"/>
      <c r="AW92" s="318"/>
      <c r="AX92" s="318"/>
      <c r="AY92" s="318"/>
      <c r="AZ92" s="318"/>
      <c r="BA92" s="318"/>
      <c r="BB92" s="318"/>
      <c r="BC92" s="295" t="s">
        <v>375</v>
      </c>
      <c r="BD92" s="296"/>
      <c r="BE92" s="296"/>
      <c r="BF92" s="296"/>
      <c r="BG92" s="296"/>
      <c r="BH92" s="296"/>
      <c r="BI92" s="296"/>
      <c r="BJ92" s="296"/>
      <c r="BK92" s="296"/>
      <c r="BL92" s="296"/>
      <c r="BM92" s="296"/>
      <c r="BN92" s="296"/>
      <c r="BO92" s="296"/>
      <c r="BP92" s="296"/>
      <c r="BQ92" s="297"/>
      <c r="BR92" s="314" t="s">
        <v>714</v>
      </c>
      <c r="BS92" s="315"/>
      <c r="BT92" s="315"/>
      <c r="BU92" s="315"/>
      <c r="BV92" s="315"/>
      <c r="BW92" s="315"/>
      <c r="BX92" s="315"/>
      <c r="BY92" s="315"/>
      <c r="BZ92" s="315"/>
      <c r="CA92" s="315"/>
      <c r="CB92" s="315"/>
      <c r="CC92" s="315"/>
      <c r="CD92" s="315"/>
      <c r="CE92" s="315"/>
      <c r="CF92" s="316"/>
      <c r="CG92" s="289"/>
      <c r="CH92" s="290"/>
      <c r="CI92" s="290"/>
      <c r="CJ92" s="290"/>
      <c r="CK92" s="290"/>
      <c r="CL92" s="290"/>
      <c r="CM92" s="290"/>
      <c r="CN92" s="290"/>
      <c r="CO92" s="290"/>
      <c r="CP92" s="290"/>
      <c r="CQ92" s="290"/>
      <c r="CR92" s="290"/>
      <c r="CS92" s="290"/>
      <c r="CT92" s="290"/>
      <c r="CU92" s="291"/>
    </row>
    <row r="93" spans="1:99" s="4" customFormat="1" ht="33.75" customHeight="1">
      <c r="A93" s="289">
        <v>32</v>
      </c>
      <c r="B93" s="290"/>
      <c r="C93" s="291"/>
      <c r="D93" s="317" t="s">
        <v>357</v>
      </c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  <c r="X93" s="210">
        <v>15833.640000000001</v>
      </c>
      <c r="Y93" s="210"/>
      <c r="Z93" s="210"/>
      <c r="AA93" s="210"/>
      <c r="AB93" s="210"/>
      <c r="AC93" s="210"/>
      <c r="AD93" s="210"/>
      <c r="AE93" s="210"/>
      <c r="AF93" s="210"/>
      <c r="AG93" s="210">
        <v>0</v>
      </c>
      <c r="AH93" s="210"/>
      <c r="AI93" s="210"/>
      <c r="AJ93" s="210"/>
      <c r="AK93" s="210"/>
      <c r="AL93" s="210"/>
      <c r="AM93" s="210"/>
      <c r="AN93" s="318">
        <v>41880</v>
      </c>
      <c r="AO93" s="318"/>
      <c r="AP93" s="318"/>
      <c r="AQ93" s="318"/>
      <c r="AR93" s="318"/>
      <c r="AS93" s="318"/>
      <c r="AT93" s="318"/>
      <c r="AU93" s="318"/>
      <c r="AV93" s="318"/>
      <c r="AW93" s="318"/>
      <c r="AX93" s="318"/>
      <c r="AY93" s="318"/>
      <c r="AZ93" s="318"/>
      <c r="BA93" s="318"/>
      <c r="BB93" s="318"/>
      <c r="BC93" s="295" t="s">
        <v>375</v>
      </c>
      <c r="BD93" s="296"/>
      <c r="BE93" s="296"/>
      <c r="BF93" s="296"/>
      <c r="BG93" s="296"/>
      <c r="BH93" s="296"/>
      <c r="BI93" s="296"/>
      <c r="BJ93" s="296"/>
      <c r="BK93" s="296"/>
      <c r="BL93" s="296"/>
      <c r="BM93" s="296"/>
      <c r="BN93" s="296"/>
      <c r="BO93" s="296"/>
      <c r="BP93" s="296"/>
      <c r="BQ93" s="297"/>
      <c r="BR93" s="314" t="s">
        <v>714</v>
      </c>
      <c r="BS93" s="315"/>
      <c r="BT93" s="315"/>
      <c r="BU93" s="315"/>
      <c r="BV93" s="315"/>
      <c r="BW93" s="315"/>
      <c r="BX93" s="315"/>
      <c r="BY93" s="315"/>
      <c r="BZ93" s="315"/>
      <c r="CA93" s="315"/>
      <c r="CB93" s="315"/>
      <c r="CC93" s="315"/>
      <c r="CD93" s="315"/>
      <c r="CE93" s="315"/>
      <c r="CF93" s="316"/>
      <c r="CG93" s="289"/>
      <c r="CH93" s="290"/>
      <c r="CI93" s="290"/>
      <c r="CJ93" s="290"/>
      <c r="CK93" s="290"/>
      <c r="CL93" s="290"/>
      <c r="CM93" s="290"/>
      <c r="CN93" s="290"/>
      <c r="CO93" s="290"/>
      <c r="CP93" s="290"/>
      <c r="CQ93" s="290"/>
      <c r="CR93" s="290"/>
      <c r="CS93" s="290"/>
      <c r="CT93" s="290"/>
      <c r="CU93" s="291"/>
    </row>
    <row r="94" spans="1:99" s="4" customFormat="1" ht="33.75" customHeight="1">
      <c r="A94" s="289">
        <v>33</v>
      </c>
      <c r="B94" s="290"/>
      <c r="C94" s="291"/>
      <c r="D94" s="317" t="s">
        <v>358</v>
      </c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17"/>
      <c r="X94" s="210">
        <v>36067.91</v>
      </c>
      <c r="Y94" s="210"/>
      <c r="Z94" s="210"/>
      <c r="AA94" s="210"/>
      <c r="AB94" s="210"/>
      <c r="AC94" s="210"/>
      <c r="AD94" s="210"/>
      <c r="AE94" s="210"/>
      <c r="AF94" s="210"/>
      <c r="AG94" s="210">
        <v>0</v>
      </c>
      <c r="AH94" s="210"/>
      <c r="AI94" s="210"/>
      <c r="AJ94" s="210"/>
      <c r="AK94" s="210"/>
      <c r="AL94" s="210"/>
      <c r="AM94" s="210"/>
      <c r="AN94" s="318">
        <v>41880</v>
      </c>
      <c r="AO94" s="318"/>
      <c r="AP94" s="318"/>
      <c r="AQ94" s="318"/>
      <c r="AR94" s="318"/>
      <c r="AS94" s="318"/>
      <c r="AT94" s="318"/>
      <c r="AU94" s="318"/>
      <c r="AV94" s="318"/>
      <c r="AW94" s="318"/>
      <c r="AX94" s="318"/>
      <c r="AY94" s="318"/>
      <c r="AZ94" s="318"/>
      <c r="BA94" s="318"/>
      <c r="BB94" s="318"/>
      <c r="BC94" s="295" t="s">
        <v>375</v>
      </c>
      <c r="BD94" s="296"/>
      <c r="BE94" s="296"/>
      <c r="BF94" s="296"/>
      <c r="BG94" s="296"/>
      <c r="BH94" s="296"/>
      <c r="BI94" s="296"/>
      <c r="BJ94" s="296"/>
      <c r="BK94" s="296"/>
      <c r="BL94" s="296"/>
      <c r="BM94" s="296"/>
      <c r="BN94" s="296"/>
      <c r="BO94" s="296"/>
      <c r="BP94" s="296"/>
      <c r="BQ94" s="297"/>
      <c r="BR94" s="314" t="s">
        <v>714</v>
      </c>
      <c r="BS94" s="315"/>
      <c r="BT94" s="315"/>
      <c r="BU94" s="315"/>
      <c r="BV94" s="315"/>
      <c r="BW94" s="315"/>
      <c r="BX94" s="315"/>
      <c r="BY94" s="315"/>
      <c r="BZ94" s="315"/>
      <c r="CA94" s="315"/>
      <c r="CB94" s="315"/>
      <c r="CC94" s="315"/>
      <c r="CD94" s="315"/>
      <c r="CE94" s="315"/>
      <c r="CF94" s="316"/>
      <c r="CG94" s="289"/>
      <c r="CH94" s="290"/>
      <c r="CI94" s="290"/>
      <c r="CJ94" s="290"/>
      <c r="CK94" s="290"/>
      <c r="CL94" s="290"/>
      <c r="CM94" s="290"/>
      <c r="CN94" s="290"/>
      <c r="CO94" s="290"/>
      <c r="CP94" s="290"/>
      <c r="CQ94" s="290"/>
      <c r="CR94" s="290"/>
      <c r="CS94" s="290"/>
      <c r="CT94" s="290"/>
      <c r="CU94" s="291"/>
    </row>
    <row r="95" spans="1:99" s="4" customFormat="1" ht="33.75" customHeight="1">
      <c r="A95" s="289">
        <v>34</v>
      </c>
      <c r="B95" s="290"/>
      <c r="C95" s="291"/>
      <c r="D95" s="317" t="s">
        <v>359</v>
      </c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  <c r="X95" s="210">
        <v>15834.69</v>
      </c>
      <c r="Y95" s="210"/>
      <c r="Z95" s="210"/>
      <c r="AA95" s="210"/>
      <c r="AB95" s="210"/>
      <c r="AC95" s="210"/>
      <c r="AD95" s="210"/>
      <c r="AE95" s="210"/>
      <c r="AF95" s="210"/>
      <c r="AG95" s="210">
        <v>0</v>
      </c>
      <c r="AH95" s="210"/>
      <c r="AI95" s="210"/>
      <c r="AJ95" s="210"/>
      <c r="AK95" s="210"/>
      <c r="AL95" s="210"/>
      <c r="AM95" s="210"/>
      <c r="AN95" s="318">
        <v>41880</v>
      </c>
      <c r="AO95" s="318"/>
      <c r="AP95" s="318"/>
      <c r="AQ95" s="318"/>
      <c r="AR95" s="318"/>
      <c r="AS95" s="318"/>
      <c r="AT95" s="318"/>
      <c r="AU95" s="318"/>
      <c r="AV95" s="318"/>
      <c r="AW95" s="318"/>
      <c r="AX95" s="318"/>
      <c r="AY95" s="318"/>
      <c r="AZ95" s="318"/>
      <c r="BA95" s="318"/>
      <c r="BB95" s="318"/>
      <c r="BC95" s="295" t="s">
        <v>375</v>
      </c>
      <c r="BD95" s="296"/>
      <c r="BE95" s="296"/>
      <c r="BF95" s="296"/>
      <c r="BG95" s="296"/>
      <c r="BH95" s="296"/>
      <c r="BI95" s="296"/>
      <c r="BJ95" s="296"/>
      <c r="BK95" s="296"/>
      <c r="BL95" s="296"/>
      <c r="BM95" s="296"/>
      <c r="BN95" s="296"/>
      <c r="BO95" s="296"/>
      <c r="BP95" s="296"/>
      <c r="BQ95" s="297"/>
      <c r="BR95" s="314" t="s">
        <v>714</v>
      </c>
      <c r="BS95" s="315"/>
      <c r="BT95" s="315"/>
      <c r="BU95" s="315"/>
      <c r="BV95" s="315"/>
      <c r="BW95" s="315"/>
      <c r="BX95" s="315"/>
      <c r="BY95" s="315"/>
      <c r="BZ95" s="315"/>
      <c r="CA95" s="315"/>
      <c r="CB95" s="315"/>
      <c r="CC95" s="315"/>
      <c r="CD95" s="315"/>
      <c r="CE95" s="315"/>
      <c r="CF95" s="316"/>
      <c r="CG95" s="289"/>
      <c r="CH95" s="290"/>
      <c r="CI95" s="290"/>
      <c r="CJ95" s="290"/>
      <c r="CK95" s="290"/>
      <c r="CL95" s="290"/>
      <c r="CM95" s="290"/>
      <c r="CN95" s="290"/>
      <c r="CO95" s="290"/>
      <c r="CP95" s="290"/>
      <c r="CQ95" s="290"/>
      <c r="CR95" s="290"/>
      <c r="CS95" s="290"/>
      <c r="CT95" s="290"/>
      <c r="CU95" s="291"/>
    </row>
    <row r="96" spans="1:99" s="4" customFormat="1" ht="33.75" customHeight="1">
      <c r="A96" s="289">
        <v>35</v>
      </c>
      <c r="B96" s="290"/>
      <c r="C96" s="291"/>
      <c r="D96" s="317" t="s">
        <v>360</v>
      </c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210">
        <v>58060.53</v>
      </c>
      <c r="Y96" s="210"/>
      <c r="Z96" s="210"/>
      <c r="AA96" s="210"/>
      <c r="AB96" s="210"/>
      <c r="AC96" s="210"/>
      <c r="AD96" s="210"/>
      <c r="AE96" s="210"/>
      <c r="AF96" s="210"/>
      <c r="AG96" s="210">
        <v>0</v>
      </c>
      <c r="AH96" s="210"/>
      <c r="AI96" s="210"/>
      <c r="AJ96" s="210"/>
      <c r="AK96" s="210"/>
      <c r="AL96" s="210"/>
      <c r="AM96" s="210"/>
      <c r="AN96" s="318">
        <v>41880</v>
      </c>
      <c r="AO96" s="318"/>
      <c r="AP96" s="318"/>
      <c r="AQ96" s="318"/>
      <c r="AR96" s="318"/>
      <c r="AS96" s="318"/>
      <c r="AT96" s="318"/>
      <c r="AU96" s="318"/>
      <c r="AV96" s="318"/>
      <c r="AW96" s="318"/>
      <c r="AX96" s="318"/>
      <c r="AY96" s="318"/>
      <c r="AZ96" s="318"/>
      <c r="BA96" s="318"/>
      <c r="BB96" s="318"/>
      <c r="BC96" s="295" t="s">
        <v>375</v>
      </c>
      <c r="BD96" s="296"/>
      <c r="BE96" s="296"/>
      <c r="BF96" s="296"/>
      <c r="BG96" s="296"/>
      <c r="BH96" s="296"/>
      <c r="BI96" s="296"/>
      <c r="BJ96" s="296"/>
      <c r="BK96" s="296"/>
      <c r="BL96" s="296"/>
      <c r="BM96" s="296"/>
      <c r="BN96" s="296"/>
      <c r="BO96" s="296"/>
      <c r="BP96" s="296"/>
      <c r="BQ96" s="297"/>
      <c r="BR96" s="314" t="s">
        <v>714</v>
      </c>
      <c r="BS96" s="315"/>
      <c r="BT96" s="315"/>
      <c r="BU96" s="315"/>
      <c r="BV96" s="315"/>
      <c r="BW96" s="315"/>
      <c r="BX96" s="315"/>
      <c r="BY96" s="315"/>
      <c r="BZ96" s="315"/>
      <c r="CA96" s="315"/>
      <c r="CB96" s="315"/>
      <c r="CC96" s="315"/>
      <c r="CD96" s="315"/>
      <c r="CE96" s="315"/>
      <c r="CF96" s="316"/>
      <c r="CG96" s="289"/>
      <c r="CH96" s="290"/>
      <c r="CI96" s="290"/>
      <c r="CJ96" s="290"/>
      <c r="CK96" s="290"/>
      <c r="CL96" s="290"/>
      <c r="CM96" s="290"/>
      <c r="CN96" s="290"/>
      <c r="CO96" s="290"/>
      <c r="CP96" s="290"/>
      <c r="CQ96" s="290"/>
      <c r="CR96" s="290"/>
      <c r="CS96" s="290"/>
      <c r="CT96" s="290"/>
      <c r="CU96" s="291"/>
    </row>
    <row r="97" spans="1:99" s="4" customFormat="1" ht="33.75" customHeight="1">
      <c r="A97" s="289">
        <v>36</v>
      </c>
      <c r="B97" s="290"/>
      <c r="C97" s="291"/>
      <c r="D97" s="317" t="s">
        <v>361</v>
      </c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210">
        <v>23165.57</v>
      </c>
      <c r="Y97" s="210"/>
      <c r="Z97" s="210"/>
      <c r="AA97" s="210"/>
      <c r="AB97" s="210"/>
      <c r="AC97" s="210"/>
      <c r="AD97" s="210"/>
      <c r="AE97" s="210"/>
      <c r="AF97" s="210"/>
      <c r="AG97" s="210">
        <v>0</v>
      </c>
      <c r="AH97" s="210"/>
      <c r="AI97" s="210"/>
      <c r="AJ97" s="210"/>
      <c r="AK97" s="210"/>
      <c r="AL97" s="210"/>
      <c r="AM97" s="210"/>
      <c r="AN97" s="318">
        <v>41880</v>
      </c>
      <c r="AO97" s="318"/>
      <c r="AP97" s="318"/>
      <c r="AQ97" s="318"/>
      <c r="AR97" s="318"/>
      <c r="AS97" s="318"/>
      <c r="AT97" s="318"/>
      <c r="AU97" s="318"/>
      <c r="AV97" s="318"/>
      <c r="AW97" s="318"/>
      <c r="AX97" s="318"/>
      <c r="AY97" s="318"/>
      <c r="AZ97" s="318"/>
      <c r="BA97" s="318"/>
      <c r="BB97" s="318"/>
      <c r="BC97" s="295" t="s">
        <v>375</v>
      </c>
      <c r="BD97" s="296"/>
      <c r="BE97" s="296"/>
      <c r="BF97" s="296"/>
      <c r="BG97" s="296"/>
      <c r="BH97" s="296"/>
      <c r="BI97" s="296"/>
      <c r="BJ97" s="296"/>
      <c r="BK97" s="296"/>
      <c r="BL97" s="296"/>
      <c r="BM97" s="296"/>
      <c r="BN97" s="296"/>
      <c r="BO97" s="296"/>
      <c r="BP97" s="296"/>
      <c r="BQ97" s="297"/>
      <c r="BR97" s="314" t="s">
        <v>714</v>
      </c>
      <c r="BS97" s="315"/>
      <c r="BT97" s="315"/>
      <c r="BU97" s="315"/>
      <c r="BV97" s="315"/>
      <c r="BW97" s="315"/>
      <c r="BX97" s="315"/>
      <c r="BY97" s="315"/>
      <c r="BZ97" s="315"/>
      <c r="CA97" s="315"/>
      <c r="CB97" s="315"/>
      <c r="CC97" s="315"/>
      <c r="CD97" s="315"/>
      <c r="CE97" s="315"/>
      <c r="CF97" s="316"/>
      <c r="CG97" s="289"/>
      <c r="CH97" s="290"/>
      <c r="CI97" s="290"/>
      <c r="CJ97" s="290"/>
      <c r="CK97" s="290"/>
      <c r="CL97" s="290"/>
      <c r="CM97" s="290"/>
      <c r="CN97" s="290"/>
      <c r="CO97" s="290"/>
      <c r="CP97" s="290"/>
      <c r="CQ97" s="290"/>
      <c r="CR97" s="290"/>
      <c r="CS97" s="290"/>
      <c r="CT97" s="290"/>
      <c r="CU97" s="291"/>
    </row>
    <row r="98" spans="1:99" s="4" customFormat="1" ht="33.75" customHeight="1">
      <c r="A98" s="289">
        <v>37</v>
      </c>
      <c r="B98" s="290"/>
      <c r="C98" s="291"/>
      <c r="D98" s="317" t="s">
        <v>362</v>
      </c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210">
        <v>695790</v>
      </c>
      <c r="Y98" s="210"/>
      <c r="Z98" s="210"/>
      <c r="AA98" s="210"/>
      <c r="AB98" s="210"/>
      <c r="AC98" s="210"/>
      <c r="AD98" s="210"/>
      <c r="AE98" s="210"/>
      <c r="AF98" s="210"/>
      <c r="AG98" s="210">
        <v>0</v>
      </c>
      <c r="AH98" s="210"/>
      <c r="AI98" s="210"/>
      <c r="AJ98" s="210"/>
      <c r="AK98" s="210"/>
      <c r="AL98" s="210"/>
      <c r="AM98" s="210"/>
      <c r="AN98" s="318">
        <v>42001</v>
      </c>
      <c r="AO98" s="318"/>
      <c r="AP98" s="318"/>
      <c r="AQ98" s="318"/>
      <c r="AR98" s="318"/>
      <c r="AS98" s="318"/>
      <c r="AT98" s="318"/>
      <c r="AU98" s="318"/>
      <c r="AV98" s="318"/>
      <c r="AW98" s="318"/>
      <c r="AX98" s="318"/>
      <c r="AY98" s="318"/>
      <c r="AZ98" s="318"/>
      <c r="BA98" s="318"/>
      <c r="BB98" s="318"/>
      <c r="BC98" s="295" t="s">
        <v>376</v>
      </c>
      <c r="BD98" s="296"/>
      <c r="BE98" s="296"/>
      <c r="BF98" s="296"/>
      <c r="BG98" s="296"/>
      <c r="BH98" s="296"/>
      <c r="BI98" s="296"/>
      <c r="BJ98" s="296"/>
      <c r="BK98" s="296"/>
      <c r="BL98" s="296"/>
      <c r="BM98" s="296"/>
      <c r="BN98" s="296"/>
      <c r="BO98" s="296"/>
      <c r="BP98" s="296"/>
      <c r="BQ98" s="297"/>
      <c r="BR98" s="314" t="s">
        <v>714</v>
      </c>
      <c r="BS98" s="315"/>
      <c r="BT98" s="315"/>
      <c r="BU98" s="315"/>
      <c r="BV98" s="315"/>
      <c r="BW98" s="315"/>
      <c r="BX98" s="315"/>
      <c r="BY98" s="315"/>
      <c r="BZ98" s="315"/>
      <c r="CA98" s="315"/>
      <c r="CB98" s="315"/>
      <c r="CC98" s="315"/>
      <c r="CD98" s="315"/>
      <c r="CE98" s="315"/>
      <c r="CF98" s="316"/>
      <c r="CG98" s="289"/>
      <c r="CH98" s="290"/>
      <c r="CI98" s="290"/>
      <c r="CJ98" s="290"/>
      <c r="CK98" s="290"/>
      <c r="CL98" s="290"/>
      <c r="CM98" s="290"/>
      <c r="CN98" s="290"/>
      <c r="CO98" s="290"/>
      <c r="CP98" s="290"/>
      <c r="CQ98" s="290"/>
      <c r="CR98" s="290"/>
      <c r="CS98" s="290"/>
      <c r="CT98" s="290"/>
      <c r="CU98" s="291"/>
    </row>
    <row r="99" spans="1:99" s="4" customFormat="1" ht="24.75" customHeight="1">
      <c r="A99" s="289">
        <v>38</v>
      </c>
      <c r="B99" s="290"/>
      <c r="C99" s="291"/>
      <c r="D99" s="317" t="s">
        <v>713</v>
      </c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7"/>
      <c r="P99" s="317"/>
      <c r="Q99" s="317"/>
      <c r="R99" s="317"/>
      <c r="S99" s="317"/>
      <c r="T99" s="317"/>
      <c r="U99" s="317"/>
      <c r="V99" s="317"/>
      <c r="W99" s="317"/>
      <c r="X99" s="210">
        <v>75000</v>
      </c>
      <c r="Y99" s="210"/>
      <c r="Z99" s="210"/>
      <c r="AA99" s="210"/>
      <c r="AB99" s="210"/>
      <c r="AC99" s="210"/>
      <c r="AD99" s="210"/>
      <c r="AE99" s="210"/>
      <c r="AF99" s="210"/>
      <c r="AG99" s="210">
        <v>0</v>
      </c>
      <c r="AH99" s="210"/>
      <c r="AI99" s="210"/>
      <c r="AJ99" s="210"/>
      <c r="AK99" s="210"/>
      <c r="AL99" s="210"/>
      <c r="AM99" s="210"/>
      <c r="AN99" s="318">
        <v>43830</v>
      </c>
      <c r="AO99" s="318"/>
      <c r="AP99" s="318"/>
      <c r="AQ99" s="318"/>
      <c r="AR99" s="318"/>
      <c r="AS99" s="318"/>
      <c r="AT99" s="318"/>
      <c r="AU99" s="318"/>
      <c r="AV99" s="318"/>
      <c r="AW99" s="318"/>
      <c r="AX99" s="318"/>
      <c r="AY99" s="318"/>
      <c r="AZ99" s="318"/>
      <c r="BA99" s="318"/>
      <c r="BB99" s="318"/>
      <c r="BC99" s="295" t="s">
        <v>715</v>
      </c>
      <c r="BD99" s="296"/>
      <c r="BE99" s="296"/>
      <c r="BF99" s="296"/>
      <c r="BG99" s="296"/>
      <c r="BH99" s="296"/>
      <c r="BI99" s="296"/>
      <c r="BJ99" s="296"/>
      <c r="BK99" s="296"/>
      <c r="BL99" s="296"/>
      <c r="BM99" s="296"/>
      <c r="BN99" s="296"/>
      <c r="BO99" s="296"/>
      <c r="BP99" s="296"/>
      <c r="BQ99" s="297"/>
      <c r="BR99" s="314" t="s">
        <v>714</v>
      </c>
      <c r="BS99" s="315"/>
      <c r="BT99" s="315"/>
      <c r="BU99" s="315"/>
      <c r="BV99" s="315"/>
      <c r="BW99" s="315"/>
      <c r="BX99" s="315"/>
      <c r="BY99" s="315"/>
      <c r="BZ99" s="315"/>
      <c r="CA99" s="315"/>
      <c r="CB99" s="315"/>
      <c r="CC99" s="315"/>
      <c r="CD99" s="315"/>
      <c r="CE99" s="315"/>
      <c r="CF99" s="316"/>
      <c r="CG99" s="289"/>
      <c r="CH99" s="290"/>
      <c r="CI99" s="290"/>
      <c r="CJ99" s="290"/>
      <c r="CK99" s="290"/>
      <c r="CL99" s="290"/>
      <c r="CM99" s="290"/>
      <c r="CN99" s="290"/>
      <c r="CO99" s="290"/>
      <c r="CP99" s="290"/>
      <c r="CQ99" s="290"/>
      <c r="CR99" s="290"/>
      <c r="CS99" s="290"/>
      <c r="CT99" s="290"/>
      <c r="CU99" s="291"/>
    </row>
    <row r="100" spans="1:99" s="4" customFormat="1" ht="24.75" customHeight="1">
      <c r="A100" s="289"/>
      <c r="B100" s="290"/>
      <c r="C100" s="291"/>
      <c r="D100" s="317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318"/>
      <c r="AO100" s="318"/>
      <c r="AP100" s="318"/>
      <c r="AQ100" s="318"/>
      <c r="AR100" s="318"/>
      <c r="AS100" s="318"/>
      <c r="AT100" s="318"/>
      <c r="AU100" s="318"/>
      <c r="AV100" s="318"/>
      <c r="AW100" s="318"/>
      <c r="AX100" s="318"/>
      <c r="AY100" s="318"/>
      <c r="AZ100" s="318"/>
      <c r="BA100" s="318"/>
      <c r="BB100" s="318"/>
      <c r="BC100" s="295"/>
      <c r="BD100" s="296"/>
      <c r="BE100" s="296"/>
      <c r="BF100" s="296"/>
      <c r="BG100" s="296"/>
      <c r="BH100" s="296"/>
      <c r="BI100" s="296"/>
      <c r="BJ100" s="296"/>
      <c r="BK100" s="296"/>
      <c r="BL100" s="296"/>
      <c r="BM100" s="296"/>
      <c r="BN100" s="296"/>
      <c r="BO100" s="296"/>
      <c r="BP100" s="296"/>
      <c r="BQ100" s="297"/>
      <c r="BR100" s="314"/>
      <c r="BS100" s="315"/>
      <c r="BT100" s="315"/>
      <c r="BU100" s="315"/>
      <c r="BV100" s="315"/>
      <c r="BW100" s="315"/>
      <c r="BX100" s="315"/>
      <c r="BY100" s="315"/>
      <c r="BZ100" s="315"/>
      <c r="CA100" s="315"/>
      <c r="CB100" s="315"/>
      <c r="CC100" s="315"/>
      <c r="CD100" s="315"/>
      <c r="CE100" s="315"/>
      <c r="CF100" s="316"/>
      <c r="CG100" s="289"/>
      <c r="CH100" s="290"/>
      <c r="CI100" s="290"/>
      <c r="CJ100" s="290"/>
      <c r="CK100" s="290"/>
      <c r="CL100" s="290"/>
      <c r="CM100" s="290"/>
      <c r="CN100" s="290"/>
      <c r="CO100" s="290"/>
      <c r="CP100" s="290"/>
      <c r="CQ100" s="290"/>
      <c r="CR100" s="290"/>
      <c r="CS100" s="290"/>
      <c r="CT100" s="290"/>
      <c r="CU100" s="291"/>
    </row>
    <row r="101" spans="1:99" s="4" customFormat="1" ht="24.75" customHeight="1">
      <c r="A101" s="289"/>
      <c r="B101" s="290"/>
      <c r="C101" s="291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  <c r="AN101" s="318"/>
      <c r="AO101" s="318"/>
      <c r="AP101" s="318"/>
      <c r="AQ101" s="318"/>
      <c r="AR101" s="318"/>
      <c r="AS101" s="318"/>
      <c r="AT101" s="318"/>
      <c r="AU101" s="318"/>
      <c r="AV101" s="318"/>
      <c r="AW101" s="318"/>
      <c r="AX101" s="318"/>
      <c r="AY101" s="318"/>
      <c r="AZ101" s="318"/>
      <c r="BA101" s="318"/>
      <c r="BB101" s="318"/>
      <c r="BC101" s="295"/>
      <c r="BD101" s="296"/>
      <c r="BE101" s="296"/>
      <c r="BF101" s="296"/>
      <c r="BG101" s="296"/>
      <c r="BH101" s="296"/>
      <c r="BI101" s="296"/>
      <c r="BJ101" s="296"/>
      <c r="BK101" s="296"/>
      <c r="BL101" s="296"/>
      <c r="BM101" s="296"/>
      <c r="BN101" s="296"/>
      <c r="BO101" s="296"/>
      <c r="BP101" s="296"/>
      <c r="BQ101" s="297"/>
      <c r="BR101" s="314"/>
      <c r="BS101" s="315"/>
      <c r="BT101" s="315"/>
      <c r="BU101" s="315"/>
      <c r="BV101" s="315"/>
      <c r="BW101" s="315"/>
      <c r="BX101" s="315"/>
      <c r="BY101" s="315"/>
      <c r="BZ101" s="315"/>
      <c r="CA101" s="315"/>
      <c r="CB101" s="315"/>
      <c r="CC101" s="315"/>
      <c r="CD101" s="315"/>
      <c r="CE101" s="315"/>
      <c r="CF101" s="316"/>
      <c r="CG101" s="289"/>
      <c r="CH101" s="290"/>
      <c r="CI101" s="290"/>
      <c r="CJ101" s="290"/>
      <c r="CK101" s="290"/>
      <c r="CL101" s="290"/>
      <c r="CM101" s="290"/>
      <c r="CN101" s="290"/>
      <c r="CO101" s="290"/>
      <c r="CP101" s="290"/>
      <c r="CQ101" s="290"/>
      <c r="CR101" s="290"/>
      <c r="CS101" s="290"/>
      <c r="CT101" s="290"/>
      <c r="CU101" s="291"/>
    </row>
    <row r="102" spans="1:99" s="4" customFormat="1" ht="24.75" customHeight="1">
      <c r="A102" s="289"/>
      <c r="B102" s="290"/>
      <c r="C102" s="291"/>
      <c r="D102" s="317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318"/>
      <c r="AO102" s="318"/>
      <c r="AP102" s="318"/>
      <c r="AQ102" s="318"/>
      <c r="AR102" s="318"/>
      <c r="AS102" s="318"/>
      <c r="AT102" s="318"/>
      <c r="AU102" s="318"/>
      <c r="AV102" s="318"/>
      <c r="AW102" s="318"/>
      <c r="AX102" s="318"/>
      <c r="AY102" s="318"/>
      <c r="AZ102" s="318"/>
      <c r="BA102" s="318"/>
      <c r="BB102" s="318"/>
      <c r="BC102" s="295"/>
      <c r="BD102" s="296"/>
      <c r="BE102" s="296"/>
      <c r="BF102" s="296"/>
      <c r="BG102" s="296"/>
      <c r="BH102" s="296"/>
      <c r="BI102" s="296"/>
      <c r="BJ102" s="296"/>
      <c r="BK102" s="296"/>
      <c r="BL102" s="296"/>
      <c r="BM102" s="296"/>
      <c r="BN102" s="296"/>
      <c r="BO102" s="296"/>
      <c r="BP102" s="296"/>
      <c r="BQ102" s="297"/>
      <c r="BR102" s="314"/>
      <c r="BS102" s="315"/>
      <c r="BT102" s="315"/>
      <c r="BU102" s="315"/>
      <c r="BV102" s="315"/>
      <c r="BW102" s="315"/>
      <c r="BX102" s="315"/>
      <c r="BY102" s="315"/>
      <c r="BZ102" s="315"/>
      <c r="CA102" s="315"/>
      <c r="CB102" s="315"/>
      <c r="CC102" s="315"/>
      <c r="CD102" s="315"/>
      <c r="CE102" s="315"/>
      <c r="CF102" s="316"/>
      <c r="CG102" s="289"/>
      <c r="CH102" s="290"/>
      <c r="CI102" s="290"/>
      <c r="CJ102" s="290"/>
      <c r="CK102" s="290"/>
      <c r="CL102" s="290"/>
      <c r="CM102" s="290"/>
      <c r="CN102" s="290"/>
      <c r="CO102" s="290"/>
      <c r="CP102" s="290"/>
      <c r="CQ102" s="290"/>
      <c r="CR102" s="290"/>
      <c r="CS102" s="290"/>
      <c r="CT102" s="290"/>
      <c r="CU102" s="291"/>
    </row>
    <row r="103" spans="1:99" s="4" customFormat="1" ht="24.75" customHeight="1">
      <c r="A103" s="289"/>
      <c r="B103" s="290"/>
      <c r="C103" s="291"/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318"/>
      <c r="AO103" s="318"/>
      <c r="AP103" s="318"/>
      <c r="AQ103" s="318"/>
      <c r="AR103" s="318"/>
      <c r="AS103" s="318"/>
      <c r="AT103" s="318"/>
      <c r="AU103" s="318"/>
      <c r="AV103" s="318"/>
      <c r="AW103" s="318"/>
      <c r="AX103" s="318"/>
      <c r="AY103" s="318"/>
      <c r="AZ103" s="318"/>
      <c r="BA103" s="318"/>
      <c r="BB103" s="318"/>
      <c r="BC103" s="295"/>
      <c r="BD103" s="296"/>
      <c r="BE103" s="296"/>
      <c r="BF103" s="296"/>
      <c r="BG103" s="296"/>
      <c r="BH103" s="296"/>
      <c r="BI103" s="296"/>
      <c r="BJ103" s="296"/>
      <c r="BK103" s="296"/>
      <c r="BL103" s="296"/>
      <c r="BM103" s="296"/>
      <c r="BN103" s="296"/>
      <c r="BO103" s="296"/>
      <c r="BP103" s="296"/>
      <c r="BQ103" s="297"/>
      <c r="BR103" s="314"/>
      <c r="BS103" s="315"/>
      <c r="BT103" s="315"/>
      <c r="BU103" s="315"/>
      <c r="BV103" s="315"/>
      <c r="BW103" s="315"/>
      <c r="BX103" s="315"/>
      <c r="BY103" s="315"/>
      <c r="BZ103" s="315"/>
      <c r="CA103" s="315"/>
      <c r="CB103" s="315"/>
      <c r="CC103" s="315"/>
      <c r="CD103" s="315"/>
      <c r="CE103" s="315"/>
      <c r="CF103" s="316"/>
      <c r="CG103" s="289"/>
      <c r="CH103" s="290"/>
      <c r="CI103" s="290"/>
      <c r="CJ103" s="290"/>
      <c r="CK103" s="290"/>
      <c r="CL103" s="290"/>
      <c r="CM103" s="290"/>
      <c r="CN103" s="290"/>
      <c r="CO103" s="290"/>
      <c r="CP103" s="290"/>
      <c r="CQ103" s="290"/>
      <c r="CR103" s="290"/>
      <c r="CS103" s="290"/>
      <c r="CT103" s="290"/>
      <c r="CU103" s="291"/>
    </row>
    <row r="104" spans="1:99" s="4" customFormat="1" ht="24.75" customHeight="1">
      <c r="A104" s="289"/>
      <c r="B104" s="290"/>
      <c r="C104" s="291"/>
      <c r="D104" s="317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318"/>
      <c r="AO104" s="318"/>
      <c r="AP104" s="318"/>
      <c r="AQ104" s="318"/>
      <c r="AR104" s="318"/>
      <c r="AS104" s="318"/>
      <c r="AT104" s="318"/>
      <c r="AU104" s="318"/>
      <c r="AV104" s="318"/>
      <c r="AW104" s="318"/>
      <c r="AX104" s="318"/>
      <c r="AY104" s="318"/>
      <c r="AZ104" s="318"/>
      <c r="BA104" s="318"/>
      <c r="BB104" s="318"/>
      <c r="BC104" s="295"/>
      <c r="BD104" s="296"/>
      <c r="BE104" s="296"/>
      <c r="BF104" s="296"/>
      <c r="BG104" s="296"/>
      <c r="BH104" s="296"/>
      <c r="BI104" s="296"/>
      <c r="BJ104" s="296"/>
      <c r="BK104" s="296"/>
      <c r="BL104" s="296"/>
      <c r="BM104" s="296"/>
      <c r="BN104" s="296"/>
      <c r="BO104" s="296"/>
      <c r="BP104" s="296"/>
      <c r="BQ104" s="297"/>
      <c r="BR104" s="314"/>
      <c r="BS104" s="315"/>
      <c r="BT104" s="315"/>
      <c r="BU104" s="315"/>
      <c r="BV104" s="315"/>
      <c r="BW104" s="315"/>
      <c r="BX104" s="315"/>
      <c r="BY104" s="315"/>
      <c r="BZ104" s="315"/>
      <c r="CA104" s="315"/>
      <c r="CB104" s="315"/>
      <c r="CC104" s="315"/>
      <c r="CD104" s="315"/>
      <c r="CE104" s="315"/>
      <c r="CF104" s="316"/>
      <c r="CG104" s="289"/>
      <c r="CH104" s="290"/>
      <c r="CI104" s="290"/>
      <c r="CJ104" s="290"/>
      <c r="CK104" s="290"/>
      <c r="CL104" s="290"/>
      <c r="CM104" s="290"/>
      <c r="CN104" s="290"/>
      <c r="CO104" s="290"/>
      <c r="CP104" s="290"/>
      <c r="CQ104" s="290"/>
      <c r="CR104" s="290"/>
      <c r="CS104" s="290"/>
      <c r="CT104" s="290"/>
      <c r="CU104" s="291"/>
    </row>
    <row r="105" spans="1:99" s="4" customFormat="1" ht="24.75" customHeight="1">
      <c r="A105" s="289"/>
      <c r="B105" s="290"/>
      <c r="C105" s="291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318"/>
      <c r="AO105" s="318"/>
      <c r="AP105" s="318"/>
      <c r="AQ105" s="318"/>
      <c r="AR105" s="318"/>
      <c r="AS105" s="318"/>
      <c r="AT105" s="318"/>
      <c r="AU105" s="318"/>
      <c r="AV105" s="318"/>
      <c r="AW105" s="318"/>
      <c r="AX105" s="318"/>
      <c r="AY105" s="318"/>
      <c r="AZ105" s="318"/>
      <c r="BA105" s="318"/>
      <c r="BB105" s="318"/>
      <c r="BC105" s="295"/>
      <c r="BD105" s="296"/>
      <c r="BE105" s="296"/>
      <c r="BF105" s="296"/>
      <c r="BG105" s="296"/>
      <c r="BH105" s="296"/>
      <c r="BI105" s="296"/>
      <c r="BJ105" s="296"/>
      <c r="BK105" s="296"/>
      <c r="BL105" s="296"/>
      <c r="BM105" s="296"/>
      <c r="BN105" s="296"/>
      <c r="BO105" s="296"/>
      <c r="BP105" s="296"/>
      <c r="BQ105" s="297"/>
      <c r="BR105" s="314"/>
      <c r="BS105" s="315"/>
      <c r="BT105" s="315"/>
      <c r="BU105" s="315"/>
      <c r="BV105" s="315"/>
      <c r="BW105" s="315"/>
      <c r="BX105" s="315"/>
      <c r="BY105" s="315"/>
      <c r="BZ105" s="315"/>
      <c r="CA105" s="315"/>
      <c r="CB105" s="315"/>
      <c r="CC105" s="315"/>
      <c r="CD105" s="315"/>
      <c r="CE105" s="315"/>
      <c r="CF105" s="316"/>
      <c r="CG105" s="289"/>
      <c r="CH105" s="290"/>
      <c r="CI105" s="290"/>
      <c r="CJ105" s="290"/>
      <c r="CK105" s="290"/>
      <c r="CL105" s="290"/>
      <c r="CM105" s="290"/>
      <c r="CN105" s="290"/>
      <c r="CO105" s="290"/>
      <c r="CP105" s="290"/>
      <c r="CQ105" s="290"/>
      <c r="CR105" s="290"/>
      <c r="CS105" s="290"/>
      <c r="CT105" s="290"/>
      <c r="CU105" s="291"/>
    </row>
    <row r="106" spans="1:102" s="26" customFormat="1" ht="15" customHeight="1">
      <c r="A106" s="375"/>
      <c r="B106" s="376"/>
      <c r="C106" s="377"/>
      <c r="D106" s="390"/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  <c r="T106" s="391"/>
      <c r="U106" s="391"/>
      <c r="V106" s="391"/>
      <c r="W106" s="392"/>
      <c r="X106" s="348">
        <f>SUM(X62:X105)</f>
        <v>6036319.94</v>
      </c>
      <c r="Y106" s="398"/>
      <c r="Z106" s="398"/>
      <c r="AA106" s="398"/>
      <c r="AB106" s="398"/>
      <c r="AC106" s="398"/>
      <c r="AD106" s="398"/>
      <c r="AE106" s="398"/>
      <c r="AF106" s="398"/>
      <c r="AG106" s="348">
        <f>SUM(AG62:AG105)</f>
        <v>390720.85</v>
      </c>
      <c r="AH106" s="398"/>
      <c r="AI106" s="398"/>
      <c r="AJ106" s="398"/>
      <c r="AK106" s="398"/>
      <c r="AL106" s="398"/>
      <c r="AM106" s="398"/>
      <c r="AN106" s="387"/>
      <c r="AO106" s="388"/>
      <c r="AP106" s="388"/>
      <c r="AQ106" s="388"/>
      <c r="AR106" s="388"/>
      <c r="AS106" s="388"/>
      <c r="AT106" s="388"/>
      <c r="AU106" s="388"/>
      <c r="AV106" s="388"/>
      <c r="AW106" s="388"/>
      <c r="AX106" s="388"/>
      <c r="AY106" s="388"/>
      <c r="AZ106" s="388"/>
      <c r="BA106" s="388"/>
      <c r="BB106" s="389"/>
      <c r="BC106" s="375"/>
      <c r="BD106" s="376"/>
      <c r="BE106" s="376"/>
      <c r="BF106" s="376"/>
      <c r="BG106" s="376"/>
      <c r="BH106" s="376"/>
      <c r="BI106" s="376"/>
      <c r="BJ106" s="376"/>
      <c r="BK106" s="376"/>
      <c r="BL106" s="376"/>
      <c r="BM106" s="376"/>
      <c r="BN106" s="376"/>
      <c r="BO106" s="376"/>
      <c r="BP106" s="376"/>
      <c r="BQ106" s="377"/>
      <c r="BR106" s="375"/>
      <c r="BS106" s="376"/>
      <c r="BT106" s="376"/>
      <c r="BU106" s="376"/>
      <c r="BV106" s="376"/>
      <c r="BW106" s="376"/>
      <c r="BX106" s="376"/>
      <c r="BY106" s="376"/>
      <c r="BZ106" s="376"/>
      <c r="CA106" s="376"/>
      <c r="CB106" s="376"/>
      <c r="CC106" s="376"/>
      <c r="CD106" s="376"/>
      <c r="CE106" s="376"/>
      <c r="CF106" s="377"/>
      <c r="CG106" s="375"/>
      <c r="CH106" s="376"/>
      <c r="CI106" s="376"/>
      <c r="CJ106" s="376"/>
      <c r="CK106" s="376"/>
      <c r="CL106" s="376"/>
      <c r="CM106" s="376"/>
      <c r="CN106" s="376"/>
      <c r="CO106" s="376"/>
      <c r="CP106" s="376"/>
      <c r="CQ106" s="376"/>
      <c r="CR106" s="376"/>
      <c r="CS106" s="376"/>
      <c r="CT106" s="376"/>
      <c r="CU106" s="377"/>
      <c r="CW106" s="64">
        <f>5982019.94+54300</f>
        <v>6036319.94</v>
      </c>
      <c r="CX106" s="64">
        <v>390720.85</v>
      </c>
    </row>
    <row r="107" s="4" customFormat="1" ht="16.5" customHeight="1">
      <c r="CW107" s="67"/>
    </row>
    <row r="108" s="4" customFormat="1" ht="7.5" customHeight="1"/>
    <row r="109" spans="1:99" s="3" customFormat="1" ht="15.75">
      <c r="A109" s="174" t="s">
        <v>77</v>
      </c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174"/>
      <c r="BD109" s="174"/>
      <c r="BE109" s="174"/>
      <c r="BF109" s="174"/>
      <c r="BG109" s="174"/>
      <c r="BH109" s="174"/>
      <c r="BI109" s="174"/>
      <c r="BJ109" s="174"/>
      <c r="BK109" s="174"/>
      <c r="BL109" s="174"/>
      <c r="BM109" s="174"/>
      <c r="BN109" s="174"/>
      <c r="BO109" s="174"/>
      <c r="BP109" s="174"/>
      <c r="BQ109" s="174"/>
      <c r="BR109" s="174"/>
      <c r="BS109" s="174"/>
      <c r="BT109" s="174"/>
      <c r="BU109" s="174"/>
      <c r="BV109" s="174"/>
      <c r="BW109" s="174"/>
      <c r="BX109" s="174"/>
      <c r="BY109" s="174"/>
      <c r="BZ109" s="174"/>
      <c r="CA109" s="174"/>
      <c r="CB109" s="174"/>
      <c r="CC109" s="174"/>
      <c r="CD109" s="174"/>
      <c r="CE109" s="174"/>
      <c r="CF109" s="174"/>
      <c r="CG109" s="174"/>
      <c r="CH109" s="174"/>
      <c r="CI109" s="174"/>
      <c r="CJ109" s="174"/>
      <c r="CK109" s="174"/>
      <c r="CL109" s="174"/>
      <c r="CM109" s="174"/>
      <c r="CN109" s="174"/>
      <c r="CO109" s="174"/>
      <c r="CP109" s="174"/>
      <c r="CQ109" s="174"/>
      <c r="CR109" s="174"/>
      <c r="CS109" s="174"/>
      <c r="CT109" s="174"/>
      <c r="CU109" s="174"/>
    </row>
    <row r="110" s="4" customFormat="1" ht="12.75"/>
    <row r="111" spans="1:99" s="4" customFormat="1" ht="12.75">
      <c r="A111" s="181" t="s">
        <v>2</v>
      </c>
      <c r="B111" s="182"/>
      <c r="C111" s="182"/>
      <c r="D111" s="183"/>
      <c r="E111" s="181" t="s">
        <v>85</v>
      </c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3"/>
      <c r="AQ111" s="181" t="s">
        <v>87</v>
      </c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82"/>
      <c r="BP111" s="182"/>
      <c r="BQ111" s="182"/>
      <c r="BR111" s="182"/>
      <c r="BS111" s="182"/>
      <c r="BT111" s="182"/>
      <c r="BU111" s="182"/>
      <c r="BV111" s="183"/>
      <c r="BW111" s="181" t="s">
        <v>78</v>
      </c>
      <c r="BX111" s="182"/>
      <c r="BY111" s="182"/>
      <c r="BZ111" s="182"/>
      <c r="CA111" s="182"/>
      <c r="CB111" s="182"/>
      <c r="CC111" s="182"/>
      <c r="CD111" s="182"/>
      <c r="CE111" s="182"/>
      <c r="CF111" s="182"/>
      <c r="CG111" s="182"/>
      <c r="CH111" s="182"/>
      <c r="CI111" s="182"/>
      <c r="CJ111" s="182"/>
      <c r="CK111" s="182"/>
      <c r="CL111" s="182"/>
      <c r="CM111" s="182"/>
      <c r="CN111" s="182"/>
      <c r="CO111" s="182"/>
      <c r="CP111" s="182"/>
      <c r="CQ111" s="182"/>
      <c r="CR111" s="182"/>
      <c r="CS111" s="182"/>
      <c r="CT111" s="182"/>
      <c r="CU111" s="183"/>
    </row>
    <row r="112" spans="1:99" s="4" customFormat="1" ht="12.75">
      <c r="A112" s="178" t="s">
        <v>3</v>
      </c>
      <c r="B112" s="179"/>
      <c r="C112" s="179"/>
      <c r="D112" s="180"/>
      <c r="E112" s="178" t="s">
        <v>86</v>
      </c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80"/>
      <c r="AQ112" s="178" t="s">
        <v>88</v>
      </c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  <c r="BI112" s="179"/>
      <c r="BJ112" s="179"/>
      <c r="BK112" s="179"/>
      <c r="BL112" s="179"/>
      <c r="BM112" s="179"/>
      <c r="BN112" s="179"/>
      <c r="BO112" s="179"/>
      <c r="BP112" s="179"/>
      <c r="BQ112" s="179"/>
      <c r="BR112" s="179"/>
      <c r="BS112" s="179"/>
      <c r="BT112" s="179"/>
      <c r="BU112" s="179"/>
      <c r="BV112" s="180"/>
      <c r="BW112" s="178"/>
      <c r="BX112" s="179"/>
      <c r="BY112" s="179"/>
      <c r="BZ112" s="179"/>
      <c r="CA112" s="179"/>
      <c r="CB112" s="179"/>
      <c r="CC112" s="179"/>
      <c r="CD112" s="179"/>
      <c r="CE112" s="179"/>
      <c r="CF112" s="179"/>
      <c r="CG112" s="179"/>
      <c r="CH112" s="179"/>
      <c r="CI112" s="179"/>
      <c r="CJ112" s="179"/>
      <c r="CK112" s="179"/>
      <c r="CL112" s="179"/>
      <c r="CM112" s="179"/>
      <c r="CN112" s="179"/>
      <c r="CO112" s="179"/>
      <c r="CP112" s="179"/>
      <c r="CQ112" s="179"/>
      <c r="CR112" s="179"/>
      <c r="CS112" s="179"/>
      <c r="CT112" s="179"/>
      <c r="CU112" s="180"/>
    </row>
    <row r="113" spans="1:99" s="4" customFormat="1" ht="12.75">
      <c r="A113" s="178"/>
      <c r="B113" s="179"/>
      <c r="C113" s="179"/>
      <c r="D113" s="180"/>
      <c r="E113" s="178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80"/>
      <c r="AQ113" s="178" t="s">
        <v>89</v>
      </c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  <c r="BI113" s="179"/>
      <c r="BJ113" s="179"/>
      <c r="BK113" s="179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80"/>
      <c r="BW113" s="178"/>
      <c r="BX113" s="179"/>
      <c r="BY113" s="179"/>
      <c r="BZ113" s="179"/>
      <c r="CA113" s="179"/>
      <c r="CB113" s="179"/>
      <c r="CC113" s="179"/>
      <c r="CD113" s="179"/>
      <c r="CE113" s="179"/>
      <c r="CF113" s="179"/>
      <c r="CG113" s="179"/>
      <c r="CH113" s="179"/>
      <c r="CI113" s="179"/>
      <c r="CJ113" s="179"/>
      <c r="CK113" s="179"/>
      <c r="CL113" s="179"/>
      <c r="CM113" s="179"/>
      <c r="CN113" s="179"/>
      <c r="CO113" s="179"/>
      <c r="CP113" s="179"/>
      <c r="CQ113" s="179"/>
      <c r="CR113" s="179"/>
      <c r="CS113" s="179"/>
      <c r="CT113" s="179"/>
      <c r="CU113" s="180"/>
    </row>
    <row r="114" spans="1:99" s="4" customFormat="1" ht="12.75">
      <c r="A114" s="178"/>
      <c r="B114" s="179"/>
      <c r="C114" s="179"/>
      <c r="D114" s="180"/>
      <c r="E114" s="200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2"/>
      <c r="AQ114" s="200" t="s">
        <v>90</v>
      </c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  <c r="BI114" s="201"/>
      <c r="BJ114" s="201"/>
      <c r="BK114" s="201"/>
      <c r="BL114" s="201"/>
      <c r="BM114" s="201"/>
      <c r="BN114" s="201"/>
      <c r="BO114" s="201"/>
      <c r="BP114" s="201"/>
      <c r="BQ114" s="201"/>
      <c r="BR114" s="201"/>
      <c r="BS114" s="201"/>
      <c r="BT114" s="201"/>
      <c r="BU114" s="201"/>
      <c r="BV114" s="202"/>
      <c r="BW114" s="178"/>
      <c r="BX114" s="179"/>
      <c r="BY114" s="179"/>
      <c r="BZ114" s="179"/>
      <c r="CA114" s="179"/>
      <c r="CB114" s="179"/>
      <c r="CC114" s="179"/>
      <c r="CD114" s="179"/>
      <c r="CE114" s="179"/>
      <c r="CF114" s="179"/>
      <c r="CG114" s="179"/>
      <c r="CH114" s="179"/>
      <c r="CI114" s="179"/>
      <c r="CJ114" s="179"/>
      <c r="CK114" s="179"/>
      <c r="CL114" s="179"/>
      <c r="CM114" s="179"/>
      <c r="CN114" s="179"/>
      <c r="CO114" s="179"/>
      <c r="CP114" s="179"/>
      <c r="CQ114" s="179"/>
      <c r="CR114" s="179"/>
      <c r="CS114" s="179"/>
      <c r="CT114" s="179"/>
      <c r="CU114" s="180"/>
    </row>
    <row r="115" spans="1:99" s="4" customFormat="1" ht="12.75">
      <c r="A115" s="175">
        <v>1</v>
      </c>
      <c r="B115" s="176"/>
      <c r="C115" s="176"/>
      <c r="D115" s="177"/>
      <c r="E115" s="175">
        <v>2</v>
      </c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7"/>
      <c r="AQ115" s="178">
        <v>3</v>
      </c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80"/>
      <c r="BW115" s="175">
        <v>4</v>
      </c>
      <c r="BX115" s="176"/>
      <c r="BY115" s="176"/>
      <c r="BZ115" s="176"/>
      <c r="CA115" s="176"/>
      <c r="CB115" s="176"/>
      <c r="CC115" s="176"/>
      <c r="CD115" s="176"/>
      <c r="CE115" s="176"/>
      <c r="CF115" s="176"/>
      <c r="CG115" s="176"/>
      <c r="CH115" s="176"/>
      <c r="CI115" s="176"/>
      <c r="CJ115" s="176"/>
      <c r="CK115" s="176"/>
      <c r="CL115" s="176"/>
      <c r="CM115" s="176"/>
      <c r="CN115" s="176"/>
      <c r="CO115" s="176"/>
      <c r="CP115" s="176"/>
      <c r="CQ115" s="176"/>
      <c r="CR115" s="176"/>
      <c r="CS115" s="176"/>
      <c r="CT115" s="176"/>
      <c r="CU115" s="177"/>
    </row>
    <row r="116" spans="1:99" s="4" customFormat="1" ht="15" customHeight="1">
      <c r="A116" s="194"/>
      <c r="B116" s="195"/>
      <c r="C116" s="195"/>
      <c r="D116" s="196"/>
      <c r="E116" s="194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6"/>
      <c r="AQ116" s="194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  <c r="BH116" s="195"/>
      <c r="BI116" s="195"/>
      <c r="BJ116" s="195"/>
      <c r="BK116" s="195"/>
      <c r="BL116" s="195"/>
      <c r="BM116" s="195"/>
      <c r="BN116" s="195"/>
      <c r="BO116" s="195"/>
      <c r="BP116" s="195"/>
      <c r="BQ116" s="195"/>
      <c r="BR116" s="195"/>
      <c r="BS116" s="195"/>
      <c r="BT116" s="195"/>
      <c r="BU116" s="195"/>
      <c r="BV116" s="196"/>
      <c r="BW116" s="197"/>
      <c r="BX116" s="198"/>
      <c r="BY116" s="198"/>
      <c r="BZ116" s="198"/>
      <c r="CA116" s="198"/>
      <c r="CB116" s="198"/>
      <c r="CC116" s="198"/>
      <c r="CD116" s="198"/>
      <c r="CE116" s="198"/>
      <c r="CF116" s="198"/>
      <c r="CG116" s="198"/>
      <c r="CH116" s="198"/>
      <c r="CI116" s="198"/>
      <c r="CJ116" s="198"/>
      <c r="CK116" s="198"/>
      <c r="CL116" s="198"/>
      <c r="CM116" s="198"/>
      <c r="CN116" s="198"/>
      <c r="CO116" s="198"/>
      <c r="CP116" s="198"/>
      <c r="CQ116" s="198"/>
      <c r="CR116" s="198"/>
      <c r="CS116" s="198"/>
      <c r="CT116" s="198"/>
      <c r="CU116" s="199"/>
    </row>
    <row r="117" spans="1:99" s="4" customFormat="1" ht="15" customHeight="1">
      <c r="A117" s="194"/>
      <c r="B117" s="195"/>
      <c r="C117" s="195"/>
      <c r="D117" s="196"/>
      <c r="E117" s="194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6"/>
      <c r="AQ117" s="194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195"/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6"/>
      <c r="BW117" s="197"/>
      <c r="BX117" s="198"/>
      <c r="BY117" s="198"/>
      <c r="BZ117" s="198"/>
      <c r="CA117" s="198"/>
      <c r="CB117" s="198"/>
      <c r="CC117" s="198"/>
      <c r="CD117" s="198"/>
      <c r="CE117" s="198"/>
      <c r="CF117" s="198"/>
      <c r="CG117" s="198"/>
      <c r="CH117" s="198"/>
      <c r="CI117" s="198"/>
      <c r="CJ117" s="198"/>
      <c r="CK117" s="198"/>
      <c r="CL117" s="198"/>
      <c r="CM117" s="198"/>
      <c r="CN117" s="198"/>
      <c r="CO117" s="198"/>
      <c r="CP117" s="198"/>
      <c r="CQ117" s="198"/>
      <c r="CR117" s="198"/>
      <c r="CS117" s="198"/>
      <c r="CT117" s="198"/>
      <c r="CU117" s="199"/>
    </row>
    <row r="118" spans="1:99" s="4" customFormat="1" ht="15" customHeight="1">
      <c r="A118" s="194"/>
      <c r="B118" s="195"/>
      <c r="C118" s="195"/>
      <c r="D118" s="196"/>
      <c r="E118" s="194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6"/>
      <c r="AQ118" s="194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/>
      <c r="BK118" s="195"/>
      <c r="BL118" s="195"/>
      <c r="BM118" s="195"/>
      <c r="BN118" s="195"/>
      <c r="BO118" s="195"/>
      <c r="BP118" s="195"/>
      <c r="BQ118" s="195"/>
      <c r="BR118" s="195"/>
      <c r="BS118" s="195"/>
      <c r="BT118" s="195"/>
      <c r="BU118" s="195"/>
      <c r="BV118" s="196"/>
      <c r="BW118" s="197"/>
      <c r="BX118" s="198"/>
      <c r="BY118" s="198"/>
      <c r="BZ118" s="198"/>
      <c r="CA118" s="198"/>
      <c r="CB118" s="198"/>
      <c r="CC118" s="198"/>
      <c r="CD118" s="198"/>
      <c r="CE118" s="198"/>
      <c r="CF118" s="198"/>
      <c r="CG118" s="198"/>
      <c r="CH118" s="198"/>
      <c r="CI118" s="198"/>
      <c r="CJ118" s="198"/>
      <c r="CK118" s="198"/>
      <c r="CL118" s="198"/>
      <c r="CM118" s="198"/>
      <c r="CN118" s="198"/>
      <c r="CO118" s="198"/>
      <c r="CP118" s="198"/>
      <c r="CQ118" s="198"/>
      <c r="CR118" s="198"/>
      <c r="CS118" s="198"/>
      <c r="CT118" s="198"/>
      <c r="CU118" s="199"/>
    </row>
    <row r="119" spans="1:99" s="4" customFormat="1" ht="15" customHeight="1">
      <c r="A119" s="194"/>
      <c r="B119" s="195"/>
      <c r="C119" s="195"/>
      <c r="D119" s="196"/>
      <c r="E119" s="194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6"/>
      <c r="AQ119" s="194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6"/>
      <c r="BW119" s="197"/>
      <c r="BX119" s="198"/>
      <c r="BY119" s="198"/>
      <c r="BZ119" s="198"/>
      <c r="CA119" s="198"/>
      <c r="CB119" s="198"/>
      <c r="CC119" s="198"/>
      <c r="CD119" s="198"/>
      <c r="CE119" s="198"/>
      <c r="CF119" s="198"/>
      <c r="CG119" s="198"/>
      <c r="CH119" s="198"/>
      <c r="CI119" s="198"/>
      <c r="CJ119" s="198"/>
      <c r="CK119" s="198"/>
      <c r="CL119" s="198"/>
      <c r="CM119" s="198"/>
      <c r="CN119" s="198"/>
      <c r="CO119" s="198"/>
      <c r="CP119" s="198"/>
      <c r="CQ119" s="198"/>
      <c r="CR119" s="198"/>
      <c r="CS119" s="198"/>
      <c r="CT119" s="198"/>
      <c r="CU119" s="199"/>
    </row>
    <row r="120" s="4" customFormat="1" ht="9" customHeight="1"/>
    <row r="121" s="4" customFormat="1" ht="7.5" customHeight="1"/>
    <row r="122" spans="1:99" s="3" customFormat="1" ht="15.75">
      <c r="A122" s="174" t="s">
        <v>79</v>
      </c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4"/>
      <c r="AZ122" s="174"/>
      <c r="BA122" s="174"/>
      <c r="BB122" s="174"/>
      <c r="BC122" s="174"/>
      <c r="BD122" s="174"/>
      <c r="BE122" s="174"/>
      <c r="BF122" s="174"/>
      <c r="BG122" s="174"/>
      <c r="BH122" s="174"/>
      <c r="BI122" s="174"/>
      <c r="BJ122" s="174"/>
      <c r="BK122" s="174"/>
      <c r="BL122" s="174"/>
      <c r="BM122" s="174"/>
      <c r="BN122" s="174"/>
      <c r="BO122" s="174"/>
      <c r="BP122" s="174"/>
      <c r="BQ122" s="174"/>
      <c r="BR122" s="174"/>
      <c r="BS122" s="174"/>
      <c r="BT122" s="174"/>
      <c r="BU122" s="174"/>
      <c r="BV122" s="174"/>
      <c r="BW122" s="174"/>
      <c r="BX122" s="174"/>
      <c r="BY122" s="174"/>
      <c r="BZ122" s="174"/>
      <c r="CA122" s="174"/>
      <c r="CB122" s="174"/>
      <c r="CC122" s="174"/>
      <c r="CD122" s="174"/>
      <c r="CE122" s="174"/>
      <c r="CF122" s="174"/>
      <c r="CG122" s="174"/>
      <c r="CH122" s="174"/>
      <c r="CI122" s="174"/>
      <c r="CJ122" s="174"/>
      <c r="CK122" s="174"/>
      <c r="CL122" s="174"/>
      <c r="CM122" s="174"/>
      <c r="CN122" s="174"/>
      <c r="CO122" s="174"/>
      <c r="CP122" s="174"/>
      <c r="CQ122" s="174"/>
      <c r="CR122" s="174"/>
      <c r="CS122" s="174"/>
      <c r="CT122" s="174"/>
      <c r="CU122" s="174"/>
    </row>
    <row r="123" s="4" customFormat="1" ht="9" customHeight="1"/>
    <row r="124" spans="1:99" s="4" customFormat="1" ht="12.75">
      <c r="A124" s="181" t="s">
        <v>2</v>
      </c>
      <c r="B124" s="182"/>
      <c r="C124" s="182"/>
      <c r="D124" s="183"/>
      <c r="E124" s="181" t="s">
        <v>80</v>
      </c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3"/>
      <c r="BA124" s="181" t="s">
        <v>82</v>
      </c>
      <c r="BB124" s="182"/>
      <c r="BC124" s="182"/>
      <c r="BD124" s="182"/>
      <c r="BE124" s="182"/>
      <c r="BF124" s="182"/>
      <c r="BG124" s="182"/>
      <c r="BH124" s="182"/>
      <c r="BI124" s="182"/>
      <c r="BJ124" s="182"/>
      <c r="BK124" s="182"/>
      <c r="BL124" s="182"/>
      <c r="BM124" s="182"/>
      <c r="BN124" s="182"/>
      <c r="BO124" s="182"/>
      <c r="BP124" s="182"/>
      <c r="BQ124" s="182"/>
      <c r="BR124" s="182"/>
      <c r="BS124" s="182"/>
      <c r="BT124" s="182"/>
      <c r="BU124" s="182"/>
      <c r="BV124" s="182"/>
      <c r="BW124" s="182"/>
      <c r="BX124" s="182"/>
      <c r="BY124" s="182"/>
      <c r="BZ124" s="182"/>
      <c r="CA124" s="182"/>
      <c r="CB124" s="182"/>
      <c r="CC124" s="182"/>
      <c r="CD124" s="182"/>
      <c r="CE124" s="182"/>
      <c r="CF124" s="182"/>
      <c r="CG124" s="182"/>
      <c r="CH124" s="182"/>
      <c r="CI124" s="182"/>
      <c r="CJ124" s="182"/>
      <c r="CK124" s="182"/>
      <c r="CL124" s="182"/>
      <c r="CM124" s="182"/>
      <c r="CN124" s="182"/>
      <c r="CO124" s="182"/>
      <c r="CP124" s="182"/>
      <c r="CQ124" s="182"/>
      <c r="CR124" s="182"/>
      <c r="CS124" s="182"/>
      <c r="CT124" s="182"/>
      <c r="CU124" s="183"/>
    </row>
    <row r="125" spans="1:99" s="4" customFormat="1" ht="12.75">
      <c r="A125" s="178" t="s">
        <v>3</v>
      </c>
      <c r="B125" s="179"/>
      <c r="C125" s="179"/>
      <c r="D125" s="180"/>
      <c r="E125" s="178" t="s">
        <v>81</v>
      </c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80"/>
      <c r="BA125" s="178" t="s">
        <v>83</v>
      </c>
      <c r="BB125" s="179"/>
      <c r="BC125" s="179"/>
      <c r="BD125" s="179"/>
      <c r="BE125" s="179"/>
      <c r="BF125" s="179"/>
      <c r="BG125" s="179"/>
      <c r="BH125" s="179"/>
      <c r="BI125" s="179"/>
      <c r="BJ125" s="179"/>
      <c r="BK125" s="179"/>
      <c r="BL125" s="179"/>
      <c r="BM125" s="179"/>
      <c r="BN125" s="179"/>
      <c r="BO125" s="179"/>
      <c r="BP125" s="179"/>
      <c r="BQ125" s="179"/>
      <c r="BR125" s="179"/>
      <c r="BS125" s="179"/>
      <c r="BT125" s="179"/>
      <c r="BU125" s="179"/>
      <c r="BV125" s="179"/>
      <c r="BW125" s="179"/>
      <c r="BX125" s="179"/>
      <c r="BY125" s="179"/>
      <c r="BZ125" s="179"/>
      <c r="CA125" s="179"/>
      <c r="CB125" s="179"/>
      <c r="CC125" s="179"/>
      <c r="CD125" s="179"/>
      <c r="CE125" s="179"/>
      <c r="CF125" s="179"/>
      <c r="CG125" s="179"/>
      <c r="CH125" s="179"/>
      <c r="CI125" s="179"/>
      <c r="CJ125" s="179"/>
      <c r="CK125" s="179"/>
      <c r="CL125" s="179"/>
      <c r="CM125" s="179"/>
      <c r="CN125" s="179"/>
      <c r="CO125" s="179"/>
      <c r="CP125" s="179"/>
      <c r="CQ125" s="179"/>
      <c r="CR125" s="179"/>
      <c r="CS125" s="179"/>
      <c r="CT125" s="179"/>
      <c r="CU125" s="180"/>
    </row>
    <row r="126" spans="1:99" s="4" customFormat="1" ht="12.75">
      <c r="A126" s="178"/>
      <c r="B126" s="179"/>
      <c r="C126" s="179"/>
      <c r="D126" s="180"/>
      <c r="E126" s="178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80"/>
      <c r="BA126" s="178" t="s">
        <v>84</v>
      </c>
      <c r="BB126" s="179"/>
      <c r="BC126" s="179"/>
      <c r="BD126" s="179"/>
      <c r="BE126" s="179"/>
      <c r="BF126" s="179"/>
      <c r="BG126" s="179"/>
      <c r="BH126" s="179"/>
      <c r="BI126" s="179"/>
      <c r="BJ126" s="179"/>
      <c r="BK126" s="179"/>
      <c r="BL126" s="179"/>
      <c r="BM126" s="179"/>
      <c r="BN126" s="179"/>
      <c r="BO126" s="179"/>
      <c r="BP126" s="179"/>
      <c r="BQ126" s="179"/>
      <c r="BR126" s="179"/>
      <c r="BS126" s="179"/>
      <c r="BT126" s="179"/>
      <c r="BU126" s="179"/>
      <c r="BV126" s="179"/>
      <c r="BW126" s="179"/>
      <c r="BX126" s="179"/>
      <c r="BY126" s="179"/>
      <c r="BZ126" s="179"/>
      <c r="CA126" s="179"/>
      <c r="CB126" s="179"/>
      <c r="CC126" s="179"/>
      <c r="CD126" s="179"/>
      <c r="CE126" s="179"/>
      <c r="CF126" s="179"/>
      <c r="CG126" s="179"/>
      <c r="CH126" s="179"/>
      <c r="CI126" s="179"/>
      <c r="CJ126" s="179"/>
      <c r="CK126" s="179"/>
      <c r="CL126" s="179"/>
      <c r="CM126" s="179"/>
      <c r="CN126" s="179"/>
      <c r="CO126" s="179"/>
      <c r="CP126" s="179"/>
      <c r="CQ126" s="179"/>
      <c r="CR126" s="179"/>
      <c r="CS126" s="179"/>
      <c r="CT126" s="179"/>
      <c r="CU126" s="180"/>
    </row>
    <row r="127" spans="1:99" s="4" customFormat="1" ht="12.75">
      <c r="A127" s="175">
        <v>1</v>
      </c>
      <c r="B127" s="176"/>
      <c r="C127" s="176"/>
      <c r="D127" s="177"/>
      <c r="E127" s="175">
        <v>2</v>
      </c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6"/>
      <c r="AT127" s="176"/>
      <c r="AU127" s="176"/>
      <c r="AV127" s="176"/>
      <c r="AW127" s="176"/>
      <c r="AX127" s="176"/>
      <c r="AY127" s="176"/>
      <c r="AZ127" s="177"/>
      <c r="BA127" s="175">
        <v>3</v>
      </c>
      <c r="BB127" s="176"/>
      <c r="BC127" s="176"/>
      <c r="BD127" s="176"/>
      <c r="BE127" s="176"/>
      <c r="BF127" s="176"/>
      <c r="BG127" s="176"/>
      <c r="BH127" s="176"/>
      <c r="BI127" s="176"/>
      <c r="BJ127" s="176"/>
      <c r="BK127" s="176"/>
      <c r="BL127" s="176"/>
      <c r="BM127" s="176"/>
      <c r="BN127" s="176"/>
      <c r="BO127" s="176"/>
      <c r="BP127" s="176"/>
      <c r="BQ127" s="176"/>
      <c r="BR127" s="176"/>
      <c r="BS127" s="176"/>
      <c r="BT127" s="176"/>
      <c r="BU127" s="176"/>
      <c r="BV127" s="176"/>
      <c r="BW127" s="176"/>
      <c r="BX127" s="176"/>
      <c r="BY127" s="176"/>
      <c r="BZ127" s="176"/>
      <c r="CA127" s="176"/>
      <c r="CB127" s="176"/>
      <c r="CC127" s="176"/>
      <c r="CD127" s="176"/>
      <c r="CE127" s="176"/>
      <c r="CF127" s="176"/>
      <c r="CG127" s="176"/>
      <c r="CH127" s="176"/>
      <c r="CI127" s="176"/>
      <c r="CJ127" s="176"/>
      <c r="CK127" s="176"/>
      <c r="CL127" s="176"/>
      <c r="CM127" s="176"/>
      <c r="CN127" s="176"/>
      <c r="CO127" s="176"/>
      <c r="CP127" s="176"/>
      <c r="CQ127" s="176"/>
      <c r="CR127" s="176"/>
      <c r="CS127" s="176"/>
      <c r="CT127" s="176"/>
      <c r="CU127" s="177"/>
    </row>
    <row r="128" spans="1:99" s="4" customFormat="1" ht="15" customHeight="1">
      <c r="A128" s="194"/>
      <c r="B128" s="195"/>
      <c r="C128" s="195"/>
      <c r="D128" s="196"/>
      <c r="E128" s="194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6"/>
      <c r="BA128" s="197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  <c r="BZ128" s="198"/>
      <c r="CA128" s="198"/>
      <c r="CB128" s="198"/>
      <c r="CC128" s="198"/>
      <c r="CD128" s="198"/>
      <c r="CE128" s="198"/>
      <c r="CF128" s="198"/>
      <c r="CG128" s="198"/>
      <c r="CH128" s="198"/>
      <c r="CI128" s="198"/>
      <c r="CJ128" s="198"/>
      <c r="CK128" s="198"/>
      <c r="CL128" s="198"/>
      <c r="CM128" s="198"/>
      <c r="CN128" s="198"/>
      <c r="CO128" s="198"/>
      <c r="CP128" s="198"/>
      <c r="CQ128" s="198"/>
      <c r="CR128" s="198"/>
      <c r="CS128" s="198"/>
      <c r="CT128" s="198"/>
      <c r="CU128" s="199"/>
    </row>
    <row r="129" spans="1:99" s="4" customFormat="1" ht="15" customHeight="1">
      <c r="A129" s="194"/>
      <c r="B129" s="195"/>
      <c r="C129" s="195"/>
      <c r="D129" s="196"/>
      <c r="E129" s="194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6"/>
      <c r="BA129" s="197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  <c r="BZ129" s="198"/>
      <c r="CA129" s="198"/>
      <c r="CB129" s="198"/>
      <c r="CC129" s="198"/>
      <c r="CD129" s="198"/>
      <c r="CE129" s="198"/>
      <c r="CF129" s="198"/>
      <c r="CG129" s="198"/>
      <c r="CH129" s="198"/>
      <c r="CI129" s="198"/>
      <c r="CJ129" s="198"/>
      <c r="CK129" s="198"/>
      <c r="CL129" s="198"/>
      <c r="CM129" s="198"/>
      <c r="CN129" s="198"/>
      <c r="CO129" s="198"/>
      <c r="CP129" s="198"/>
      <c r="CQ129" s="198"/>
      <c r="CR129" s="198"/>
      <c r="CS129" s="198"/>
      <c r="CT129" s="198"/>
      <c r="CU129" s="199"/>
    </row>
    <row r="130" spans="1:99" s="4" customFormat="1" ht="15" customHeight="1">
      <c r="A130" s="194"/>
      <c r="B130" s="195"/>
      <c r="C130" s="195"/>
      <c r="D130" s="196"/>
      <c r="E130" s="194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  <c r="AW130" s="195"/>
      <c r="AX130" s="195"/>
      <c r="AY130" s="195"/>
      <c r="AZ130" s="196"/>
      <c r="BA130" s="197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  <c r="BZ130" s="198"/>
      <c r="CA130" s="198"/>
      <c r="CB130" s="198"/>
      <c r="CC130" s="198"/>
      <c r="CD130" s="198"/>
      <c r="CE130" s="198"/>
      <c r="CF130" s="198"/>
      <c r="CG130" s="198"/>
      <c r="CH130" s="198"/>
      <c r="CI130" s="198"/>
      <c r="CJ130" s="198"/>
      <c r="CK130" s="198"/>
      <c r="CL130" s="198"/>
      <c r="CM130" s="198"/>
      <c r="CN130" s="198"/>
      <c r="CO130" s="198"/>
      <c r="CP130" s="198"/>
      <c r="CQ130" s="198"/>
      <c r="CR130" s="198"/>
      <c r="CS130" s="198"/>
      <c r="CT130" s="198"/>
      <c r="CU130" s="199"/>
    </row>
    <row r="131" spans="1:99" s="4" customFormat="1" ht="15" customHeight="1">
      <c r="A131" s="194"/>
      <c r="B131" s="195"/>
      <c r="C131" s="195"/>
      <c r="D131" s="196"/>
      <c r="E131" s="194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5"/>
      <c r="AX131" s="195"/>
      <c r="AY131" s="195"/>
      <c r="AZ131" s="196"/>
      <c r="BA131" s="197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  <c r="BZ131" s="198"/>
      <c r="CA131" s="198"/>
      <c r="CB131" s="198"/>
      <c r="CC131" s="198"/>
      <c r="CD131" s="198"/>
      <c r="CE131" s="198"/>
      <c r="CF131" s="198"/>
      <c r="CG131" s="198"/>
      <c r="CH131" s="198"/>
      <c r="CI131" s="198"/>
      <c r="CJ131" s="198"/>
      <c r="CK131" s="198"/>
      <c r="CL131" s="198"/>
      <c r="CM131" s="198"/>
      <c r="CN131" s="198"/>
      <c r="CO131" s="198"/>
      <c r="CP131" s="198"/>
      <c r="CQ131" s="198"/>
      <c r="CR131" s="198"/>
      <c r="CS131" s="198"/>
      <c r="CT131" s="198"/>
      <c r="CU131" s="199"/>
    </row>
    <row r="132" s="4" customFormat="1" ht="7.5" customHeight="1"/>
    <row r="133" s="4" customFormat="1" ht="7.5" customHeight="1"/>
    <row r="134" spans="1:99" s="3" customFormat="1" ht="15.75">
      <c r="A134" s="174" t="s">
        <v>91</v>
      </c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4"/>
      <c r="CH134" s="174"/>
      <c r="CI134" s="174"/>
      <c r="CJ134" s="174"/>
      <c r="CK134" s="174"/>
      <c r="CL134" s="174"/>
      <c r="CM134" s="174"/>
      <c r="CN134" s="174"/>
      <c r="CO134" s="174"/>
      <c r="CP134" s="174"/>
      <c r="CQ134" s="174"/>
      <c r="CR134" s="174"/>
      <c r="CS134" s="174"/>
      <c r="CT134" s="174"/>
      <c r="CU134" s="174"/>
    </row>
    <row r="135" spans="1:99" s="3" customFormat="1" ht="15.75">
      <c r="A135" s="174" t="s">
        <v>92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74"/>
      <c r="BJ135" s="174"/>
      <c r="BK135" s="174"/>
      <c r="BL135" s="174"/>
      <c r="BM135" s="174"/>
      <c r="BN135" s="174"/>
      <c r="BO135" s="174"/>
      <c r="BP135" s="174"/>
      <c r="BQ135" s="174"/>
      <c r="BR135" s="174"/>
      <c r="BS135" s="174"/>
      <c r="BT135" s="174"/>
      <c r="BU135" s="174"/>
      <c r="BV135" s="174"/>
      <c r="BW135" s="174"/>
      <c r="BX135" s="174"/>
      <c r="BY135" s="174"/>
      <c r="BZ135" s="174"/>
      <c r="CA135" s="174"/>
      <c r="CB135" s="174"/>
      <c r="CC135" s="174"/>
      <c r="CD135" s="174"/>
      <c r="CE135" s="174"/>
      <c r="CF135" s="174"/>
      <c r="CG135" s="174"/>
      <c r="CH135" s="174"/>
      <c r="CI135" s="174"/>
      <c r="CJ135" s="174"/>
      <c r="CK135" s="174"/>
      <c r="CL135" s="174"/>
      <c r="CM135" s="174"/>
      <c r="CN135" s="174"/>
      <c r="CO135" s="174"/>
      <c r="CP135" s="174"/>
      <c r="CQ135" s="174"/>
      <c r="CR135" s="174"/>
      <c r="CS135" s="174"/>
      <c r="CT135" s="174"/>
      <c r="CU135" s="174"/>
    </row>
    <row r="136" spans="1:99" s="3" customFormat="1" ht="15.75">
      <c r="A136" s="174" t="s">
        <v>93</v>
      </c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/>
      <c r="AX136" s="174"/>
      <c r="AY136" s="174"/>
      <c r="AZ136" s="174"/>
      <c r="BA136" s="174"/>
      <c r="BB136" s="174"/>
      <c r="BC136" s="174"/>
      <c r="BD136" s="174"/>
      <c r="BE136" s="174"/>
      <c r="BF136" s="174"/>
      <c r="BG136" s="174"/>
      <c r="BH136" s="174"/>
      <c r="BI136" s="174"/>
      <c r="BJ136" s="174"/>
      <c r="BK136" s="174"/>
      <c r="BL136" s="174"/>
      <c r="BM136" s="174"/>
      <c r="BN136" s="174"/>
      <c r="BO136" s="174"/>
      <c r="BP136" s="174"/>
      <c r="BQ136" s="174"/>
      <c r="BR136" s="174"/>
      <c r="BS136" s="174"/>
      <c r="BT136" s="174"/>
      <c r="BU136" s="174"/>
      <c r="BV136" s="174"/>
      <c r="BW136" s="174"/>
      <c r="BX136" s="174"/>
      <c r="BY136" s="174"/>
      <c r="BZ136" s="174"/>
      <c r="CA136" s="174"/>
      <c r="CB136" s="174"/>
      <c r="CC136" s="174"/>
      <c r="CD136" s="174"/>
      <c r="CE136" s="174"/>
      <c r="CF136" s="174"/>
      <c r="CG136" s="174"/>
      <c r="CH136" s="174"/>
      <c r="CI136" s="174"/>
      <c r="CJ136" s="174"/>
      <c r="CK136" s="174"/>
      <c r="CL136" s="174"/>
      <c r="CM136" s="174"/>
      <c r="CN136" s="174"/>
      <c r="CO136" s="174"/>
      <c r="CP136" s="174"/>
      <c r="CQ136" s="174"/>
      <c r="CR136" s="174"/>
      <c r="CS136" s="174"/>
      <c r="CT136" s="174"/>
      <c r="CU136" s="174"/>
    </row>
    <row r="137" s="2" customFormat="1" ht="8.25"/>
    <row r="138" spans="1:99" s="3" customFormat="1" ht="15.75">
      <c r="A138" s="174" t="s">
        <v>94</v>
      </c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174"/>
      <c r="AW138" s="174"/>
      <c r="AX138" s="174"/>
      <c r="AY138" s="174"/>
      <c r="AZ138" s="174"/>
      <c r="BA138" s="174"/>
      <c r="BB138" s="174"/>
      <c r="BC138" s="174"/>
      <c r="BD138" s="174"/>
      <c r="BE138" s="174"/>
      <c r="BF138" s="174"/>
      <c r="BG138" s="174"/>
      <c r="BH138" s="174"/>
      <c r="BI138" s="174"/>
      <c r="BJ138" s="174"/>
      <c r="BK138" s="174"/>
      <c r="BL138" s="174"/>
      <c r="BM138" s="174"/>
      <c r="BN138" s="174"/>
      <c r="BO138" s="174"/>
      <c r="BP138" s="174"/>
      <c r="BQ138" s="174"/>
      <c r="BR138" s="174"/>
      <c r="BS138" s="174"/>
      <c r="BT138" s="174"/>
      <c r="BU138" s="174"/>
      <c r="BV138" s="174"/>
      <c r="BW138" s="174"/>
      <c r="BX138" s="174"/>
      <c r="BY138" s="174"/>
      <c r="BZ138" s="174"/>
      <c r="CA138" s="174"/>
      <c r="CB138" s="174"/>
      <c r="CC138" s="174"/>
      <c r="CD138" s="174"/>
      <c r="CE138" s="174"/>
      <c r="CF138" s="174"/>
      <c r="CG138" s="174"/>
      <c r="CH138" s="174"/>
      <c r="CI138" s="174"/>
      <c r="CJ138" s="174"/>
      <c r="CK138" s="174"/>
      <c r="CL138" s="174"/>
      <c r="CM138" s="174"/>
      <c r="CN138" s="174"/>
      <c r="CO138" s="174"/>
      <c r="CP138" s="174"/>
      <c r="CQ138" s="174"/>
      <c r="CR138" s="174"/>
      <c r="CS138" s="174"/>
      <c r="CT138" s="174"/>
      <c r="CU138" s="174"/>
    </row>
    <row r="139" s="4" customFormat="1" ht="6" customHeight="1"/>
    <row r="140" spans="1:99" s="4" customFormat="1" ht="12.75">
      <c r="A140" s="181" t="s">
        <v>2</v>
      </c>
      <c r="B140" s="182"/>
      <c r="C140" s="183"/>
      <c r="D140" s="181" t="s">
        <v>95</v>
      </c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1" t="s">
        <v>99</v>
      </c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3"/>
      <c r="AL140" s="181" t="s">
        <v>100</v>
      </c>
      <c r="AM140" s="182"/>
      <c r="AN140" s="182"/>
      <c r="AO140" s="182"/>
      <c r="AP140" s="182"/>
      <c r="AQ140" s="182"/>
      <c r="AR140" s="182"/>
      <c r="AS140" s="182"/>
      <c r="AT140" s="182"/>
      <c r="AU140" s="182"/>
      <c r="AV140" s="182"/>
      <c r="AW140" s="182"/>
      <c r="AX140" s="182"/>
      <c r="AY140" s="183"/>
      <c r="AZ140" s="181" t="s">
        <v>106</v>
      </c>
      <c r="BA140" s="182"/>
      <c r="BB140" s="182"/>
      <c r="BC140" s="182"/>
      <c r="BD140" s="182"/>
      <c r="BE140" s="182"/>
      <c r="BF140" s="182"/>
      <c r="BG140" s="182"/>
      <c r="BH140" s="182"/>
      <c r="BI140" s="182"/>
      <c r="BJ140" s="182"/>
      <c r="BK140" s="182"/>
      <c r="BL140" s="182"/>
      <c r="BM140" s="182"/>
      <c r="BN140" s="183"/>
      <c r="BO140" s="181" t="s">
        <v>113</v>
      </c>
      <c r="BP140" s="182"/>
      <c r="BQ140" s="182"/>
      <c r="BR140" s="182"/>
      <c r="BS140" s="182"/>
      <c r="BT140" s="182"/>
      <c r="BU140" s="182"/>
      <c r="BV140" s="182"/>
      <c r="BW140" s="182"/>
      <c r="BX140" s="182"/>
      <c r="BY140" s="183"/>
      <c r="BZ140" s="181" t="s">
        <v>121</v>
      </c>
      <c r="CA140" s="182"/>
      <c r="CB140" s="182"/>
      <c r="CC140" s="182"/>
      <c r="CD140" s="182"/>
      <c r="CE140" s="182"/>
      <c r="CF140" s="182"/>
      <c r="CG140" s="182"/>
      <c r="CH140" s="182"/>
      <c r="CI140" s="182"/>
      <c r="CJ140" s="183"/>
      <c r="CK140" s="181" t="s">
        <v>115</v>
      </c>
      <c r="CL140" s="182"/>
      <c r="CM140" s="182"/>
      <c r="CN140" s="182"/>
      <c r="CO140" s="182"/>
      <c r="CP140" s="182"/>
      <c r="CQ140" s="182"/>
      <c r="CR140" s="182"/>
      <c r="CS140" s="182"/>
      <c r="CT140" s="182"/>
      <c r="CU140" s="183"/>
    </row>
    <row r="141" spans="1:99" s="4" customFormat="1" ht="12.75">
      <c r="A141" s="178" t="s">
        <v>3</v>
      </c>
      <c r="B141" s="179"/>
      <c r="C141" s="180"/>
      <c r="D141" s="178" t="s">
        <v>96</v>
      </c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8"/>
      <c r="V141" s="179"/>
      <c r="W141" s="179"/>
      <c r="X141" s="179"/>
      <c r="Y141" s="179"/>
      <c r="Z141" s="179"/>
      <c r="AA141" s="179"/>
      <c r="AB141" s="179"/>
      <c r="AC141" s="179"/>
      <c r="AD141" s="179"/>
      <c r="AE141" s="179"/>
      <c r="AF141" s="179"/>
      <c r="AG141" s="179"/>
      <c r="AH141" s="179"/>
      <c r="AI141" s="179"/>
      <c r="AJ141" s="179"/>
      <c r="AK141" s="180"/>
      <c r="AL141" s="178" t="s">
        <v>101</v>
      </c>
      <c r="AM141" s="179"/>
      <c r="AN141" s="179"/>
      <c r="AO141" s="179"/>
      <c r="AP141" s="179"/>
      <c r="AQ141" s="179"/>
      <c r="AR141" s="179"/>
      <c r="AS141" s="179"/>
      <c r="AT141" s="179"/>
      <c r="AU141" s="179"/>
      <c r="AV141" s="179"/>
      <c r="AW141" s="179"/>
      <c r="AX141" s="179"/>
      <c r="AY141" s="180"/>
      <c r="AZ141" s="178" t="s">
        <v>107</v>
      </c>
      <c r="BA141" s="179"/>
      <c r="BB141" s="179"/>
      <c r="BC141" s="179"/>
      <c r="BD141" s="179"/>
      <c r="BE141" s="179"/>
      <c r="BF141" s="179"/>
      <c r="BG141" s="179"/>
      <c r="BH141" s="179"/>
      <c r="BI141" s="179"/>
      <c r="BJ141" s="179"/>
      <c r="BK141" s="179"/>
      <c r="BL141" s="179"/>
      <c r="BM141" s="179"/>
      <c r="BN141" s="180"/>
      <c r="BO141" s="178" t="s">
        <v>118</v>
      </c>
      <c r="BP141" s="179"/>
      <c r="BQ141" s="179"/>
      <c r="BR141" s="179"/>
      <c r="BS141" s="179"/>
      <c r="BT141" s="179"/>
      <c r="BU141" s="179"/>
      <c r="BV141" s="179"/>
      <c r="BW141" s="179"/>
      <c r="BX141" s="179"/>
      <c r="BY141" s="180"/>
      <c r="BZ141" s="178" t="s">
        <v>17</v>
      </c>
      <c r="CA141" s="179"/>
      <c r="CB141" s="179"/>
      <c r="CC141" s="179"/>
      <c r="CD141" s="179"/>
      <c r="CE141" s="179"/>
      <c r="CF141" s="179"/>
      <c r="CG141" s="179"/>
      <c r="CH141" s="179"/>
      <c r="CI141" s="179"/>
      <c r="CJ141" s="180"/>
      <c r="CK141" s="178" t="s">
        <v>116</v>
      </c>
      <c r="CL141" s="179"/>
      <c r="CM141" s="179"/>
      <c r="CN141" s="179"/>
      <c r="CO141" s="179"/>
      <c r="CP141" s="179"/>
      <c r="CQ141" s="179"/>
      <c r="CR141" s="179"/>
      <c r="CS141" s="179"/>
      <c r="CT141" s="179"/>
      <c r="CU141" s="180"/>
    </row>
    <row r="142" spans="1:99" s="4" customFormat="1" ht="12.75">
      <c r="A142" s="178"/>
      <c r="B142" s="179"/>
      <c r="C142" s="180"/>
      <c r="D142" s="178" t="s">
        <v>97</v>
      </c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8"/>
      <c r="V142" s="179"/>
      <c r="W142" s="179"/>
      <c r="X142" s="179"/>
      <c r="Y142" s="179"/>
      <c r="Z142" s="179"/>
      <c r="AA142" s="179"/>
      <c r="AB142" s="179"/>
      <c r="AC142" s="179"/>
      <c r="AD142" s="179"/>
      <c r="AE142" s="179"/>
      <c r="AF142" s="179"/>
      <c r="AG142" s="179"/>
      <c r="AH142" s="179"/>
      <c r="AI142" s="179"/>
      <c r="AJ142" s="179"/>
      <c r="AK142" s="180"/>
      <c r="AL142" s="178" t="s">
        <v>102</v>
      </c>
      <c r="AM142" s="179"/>
      <c r="AN142" s="179"/>
      <c r="AO142" s="179"/>
      <c r="AP142" s="179"/>
      <c r="AQ142" s="179"/>
      <c r="AR142" s="179"/>
      <c r="AS142" s="179"/>
      <c r="AT142" s="179"/>
      <c r="AU142" s="179"/>
      <c r="AV142" s="179"/>
      <c r="AW142" s="179"/>
      <c r="AX142" s="179"/>
      <c r="AY142" s="180"/>
      <c r="AZ142" s="178" t="s">
        <v>108</v>
      </c>
      <c r="BA142" s="179"/>
      <c r="BB142" s="179"/>
      <c r="BC142" s="179"/>
      <c r="BD142" s="179"/>
      <c r="BE142" s="179"/>
      <c r="BF142" s="179"/>
      <c r="BG142" s="179"/>
      <c r="BH142" s="179"/>
      <c r="BI142" s="179"/>
      <c r="BJ142" s="179"/>
      <c r="BK142" s="179"/>
      <c r="BL142" s="179"/>
      <c r="BM142" s="179"/>
      <c r="BN142" s="180"/>
      <c r="BO142" s="178"/>
      <c r="BP142" s="179"/>
      <c r="BQ142" s="179"/>
      <c r="BR142" s="179"/>
      <c r="BS142" s="179"/>
      <c r="BT142" s="179"/>
      <c r="BU142" s="179"/>
      <c r="BV142" s="179"/>
      <c r="BW142" s="179"/>
      <c r="BX142" s="179"/>
      <c r="BY142" s="180"/>
      <c r="BZ142" s="178" t="s">
        <v>120</v>
      </c>
      <c r="CA142" s="179"/>
      <c r="CB142" s="179"/>
      <c r="CC142" s="179"/>
      <c r="CD142" s="179"/>
      <c r="CE142" s="179"/>
      <c r="CF142" s="179"/>
      <c r="CG142" s="179"/>
      <c r="CH142" s="179"/>
      <c r="CI142" s="179"/>
      <c r="CJ142" s="180"/>
      <c r="CK142" s="178" t="s">
        <v>117</v>
      </c>
      <c r="CL142" s="179"/>
      <c r="CM142" s="179"/>
      <c r="CN142" s="179"/>
      <c r="CO142" s="179"/>
      <c r="CP142" s="179"/>
      <c r="CQ142" s="179"/>
      <c r="CR142" s="179"/>
      <c r="CS142" s="179"/>
      <c r="CT142" s="179"/>
      <c r="CU142" s="180"/>
    </row>
    <row r="143" spans="1:99" s="4" customFormat="1" ht="12.75">
      <c r="A143" s="178"/>
      <c r="B143" s="179"/>
      <c r="C143" s="180"/>
      <c r="D143" s="178" t="s">
        <v>98</v>
      </c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8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79"/>
      <c r="AF143" s="179"/>
      <c r="AG143" s="179"/>
      <c r="AH143" s="179"/>
      <c r="AI143" s="179"/>
      <c r="AJ143" s="179"/>
      <c r="AK143" s="180"/>
      <c r="AL143" s="178" t="s">
        <v>103</v>
      </c>
      <c r="AM143" s="179"/>
      <c r="AN143" s="179"/>
      <c r="AO143" s="179"/>
      <c r="AP143" s="179"/>
      <c r="AQ143" s="179"/>
      <c r="AR143" s="179"/>
      <c r="AS143" s="179"/>
      <c r="AT143" s="179"/>
      <c r="AU143" s="179"/>
      <c r="AV143" s="179"/>
      <c r="AW143" s="179"/>
      <c r="AX143" s="179"/>
      <c r="AY143" s="180"/>
      <c r="AZ143" s="178" t="s">
        <v>109</v>
      </c>
      <c r="BA143" s="179"/>
      <c r="BB143" s="179"/>
      <c r="BC143" s="179"/>
      <c r="BD143" s="179"/>
      <c r="BE143" s="179"/>
      <c r="BF143" s="179"/>
      <c r="BG143" s="179"/>
      <c r="BH143" s="179"/>
      <c r="BI143" s="179"/>
      <c r="BJ143" s="179"/>
      <c r="BK143" s="179"/>
      <c r="BL143" s="179"/>
      <c r="BM143" s="179"/>
      <c r="BN143" s="180"/>
      <c r="BO143" s="178"/>
      <c r="BP143" s="179"/>
      <c r="BQ143" s="179"/>
      <c r="BR143" s="179"/>
      <c r="BS143" s="179"/>
      <c r="BT143" s="179"/>
      <c r="BU143" s="179"/>
      <c r="BV143" s="179"/>
      <c r="BW143" s="179"/>
      <c r="BX143" s="179"/>
      <c r="BY143" s="180"/>
      <c r="BZ143" s="178" t="s">
        <v>18</v>
      </c>
      <c r="CA143" s="179"/>
      <c r="CB143" s="179"/>
      <c r="CC143" s="179"/>
      <c r="CD143" s="179"/>
      <c r="CE143" s="179"/>
      <c r="CF143" s="179"/>
      <c r="CG143" s="179"/>
      <c r="CH143" s="179"/>
      <c r="CI143" s="179"/>
      <c r="CJ143" s="180"/>
      <c r="CK143" s="178"/>
      <c r="CL143" s="179"/>
      <c r="CM143" s="179"/>
      <c r="CN143" s="179"/>
      <c r="CO143" s="179"/>
      <c r="CP143" s="179"/>
      <c r="CQ143" s="179"/>
      <c r="CR143" s="179"/>
      <c r="CS143" s="179"/>
      <c r="CT143" s="179"/>
      <c r="CU143" s="180"/>
    </row>
    <row r="144" spans="1:99" s="4" customFormat="1" ht="12.75">
      <c r="A144" s="178"/>
      <c r="B144" s="179"/>
      <c r="C144" s="180"/>
      <c r="D144" s="178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8"/>
      <c r="V144" s="179"/>
      <c r="W144" s="179"/>
      <c r="X144" s="179"/>
      <c r="Y144" s="179"/>
      <c r="Z144" s="179"/>
      <c r="AA144" s="179"/>
      <c r="AB144" s="179"/>
      <c r="AC144" s="179"/>
      <c r="AD144" s="179"/>
      <c r="AE144" s="179"/>
      <c r="AF144" s="179"/>
      <c r="AG144" s="179"/>
      <c r="AH144" s="179"/>
      <c r="AI144" s="179"/>
      <c r="AJ144" s="179"/>
      <c r="AK144" s="180"/>
      <c r="AL144" s="178" t="s">
        <v>104</v>
      </c>
      <c r="AM144" s="179"/>
      <c r="AN144" s="179"/>
      <c r="AO144" s="179"/>
      <c r="AP144" s="179"/>
      <c r="AQ144" s="179"/>
      <c r="AR144" s="179"/>
      <c r="AS144" s="179"/>
      <c r="AT144" s="179"/>
      <c r="AU144" s="179"/>
      <c r="AV144" s="179"/>
      <c r="AW144" s="179"/>
      <c r="AX144" s="179"/>
      <c r="AY144" s="180"/>
      <c r="AZ144" s="178" t="s">
        <v>110</v>
      </c>
      <c r="BA144" s="179"/>
      <c r="BB144" s="179"/>
      <c r="BC144" s="179"/>
      <c r="BD144" s="179"/>
      <c r="BE144" s="179"/>
      <c r="BF144" s="179"/>
      <c r="BG144" s="179"/>
      <c r="BH144" s="179"/>
      <c r="BI144" s="179"/>
      <c r="BJ144" s="179"/>
      <c r="BK144" s="179"/>
      <c r="BL144" s="179"/>
      <c r="BM144" s="179"/>
      <c r="BN144" s="180"/>
      <c r="BO144" s="178"/>
      <c r="BP144" s="179"/>
      <c r="BQ144" s="179"/>
      <c r="BR144" s="179"/>
      <c r="BS144" s="179"/>
      <c r="BT144" s="179"/>
      <c r="BU144" s="179"/>
      <c r="BV144" s="179"/>
      <c r="BW144" s="179"/>
      <c r="BX144" s="179"/>
      <c r="BY144" s="180"/>
      <c r="BZ144" s="178" t="s">
        <v>119</v>
      </c>
      <c r="CA144" s="179"/>
      <c r="CB144" s="179"/>
      <c r="CC144" s="179"/>
      <c r="CD144" s="179"/>
      <c r="CE144" s="179"/>
      <c r="CF144" s="179"/>
      <c r="CG144" s="179"/>
      <c r="CH144" s="179"/>
      <c r="CI144" s="179"/>
      <c r="CJ144" s="180"/>
      <c r="CK144" s="178"/>
      <c r="CL144" s="179"/>
      <c r="CM144" s="179"/>
      <c r="CN144" s="179"/>
      <c r="CO144" s="179"/>
      <c r="CP144" s="179"/>
      <c r="CQ144" s="179"/>
      <c r="CR144" s="179"/>
      <c r="CS144" s="179"/>
      <c r="CT144" s="179"/>
      <c r="CU144" s="180"/>
    </row>
    <row r="145" spans="1:99" s="4" customFormat="1" ht="12.75">
      <c r="A145" s="178"/>
      <c r="B145" s="179"/>
      <c r="C145" s="180"/>
      <c r="D145" s="178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8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79"/>
      <c r="AH145" s="179"/>
      <c r="AI145" s="179"/>
      <c r="AJ145" s="179"/>
      <c r="AK145" s="180"/>
      <c r="AL145" s="178" t="s">
        <v>105</v>
      </c>
      <c r="AM145" s="179"/>
      <c r="AN145" s="179"/>
      <c r="AO145" s="179"/>
      <c r="AP145" s="179"/>
      <c r="AQ145" s="179"/>
      <c r="AR145" s="179"/>
      <c r="AS145" s="179"/>
      <c r="AT145" s="179"/>
      <c r="AU145" s="179"/>
      <c r="AV145" s="179"/>
      <c r="AW145" s="179"/>
      <c r="AX145" s="179"/>
      <c r="AY145" s="180"/>
      <c r="AZ145" s="178" t="s">
        <v>111</v>
      </c>
      <c r="BA145" s="179"/>
      <c r="BB145" s="179"/>
      <c r="BC145" s="179"/>
      <c r="BD145" s="179"/>
      <c r="BE145" s="179"/>
      <c r="BF145" s="179"/>
      <c r="BG145" s="179"/>
      <c r="BH145" s="179"/>
      <c r="BI145" s="179"/>
      <c r="BJ145" s="179"/>
      <c r="BK145" s="179"/>
      <c r="BL145" s="179"/>
      <c r="BM145" s="179"/>
      <c r="BN145" s="180"/>
      <c r="BO145" s="178"/>
      <c r="BP145" s="179"/>
      <c r="BQ145" s="179"/>
      <c r="BR145" s="179"/>
      <c r="BS145" s="179"/>
      <c r="BT145" s="179"/>
      <c r="BU145" s="179"/>
      <c r="BV145" s="179"/>
      <c r="BW145" s="179"/>
      <c r="BX145" s="179"/>
      <c r="BY145" s="180"/>
      <c r="BZ145" s="178" t="s">
        <v>114</v>
      </c>
      <c r="CA145" s="179"/>
      <c r="CB145" s="179"/>
      <c r="CC145" s="179"/>
      <c r="CD145" s="179"/>
      <c r="CE145" s="179"/>
      <c r="CF145" s="179"/>
      <c r="CG145" s="179"/>
      <c r="CH145" s="179"/>
      <c r="CI145" s="179"/>
      <c r="CJ145" s="180"/>
      <c r="CK145" s="178"/>
      <c r="CL145" s="179"/>
      <c r="CM145" s="179"/>
      <c r="CN145" s="179"/>
      <c r="CO145" s="179"/>
      <c r="CP145" s="179"/>
      <c r="CQ145" s="179"/>
      <c r="CR145" s="179"/>
      <c r="CS145" s="179"/>
      <c r="CT145" s="179"/>
      <c r="CU145" s="180"/>
    </row>
    <row r="146" spans="1:99" s="4" customFormat="1" ht="12.75">
      <c r="A146" s="178"/>
      <c r="B146" s="179"/>
      <c r="C146" s="180"/>
      <c r="D146" s="178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8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80"/>
      <c r="AL146" s="178"/>
      <c r="AM146" s="179"/>
      <c r="AN146" s="179"/>
      <c r="AO146" s="179"/>
      <c r="AP146" s="179"/>
      <c r="AQ146" s="179"/>
      <c r="AR146" s="179"/>
      <c r="AS146" s="179"/>
      <c r="AT146" s="179"/>
      <c r="AU146" s="179"/>
      <c r="AV146" s="179"/>
      <c r="AW146" s="179"/>
      <c r="AX146" s="179"/>
      <c r="AY146" s="180"/>
      <c r="AZ146" s="178" t="s">
        <v>112</v>
      </c>
      <c r="BA146" s="179"/>
      <c r="BB146" s="179"/>
      <c r="BC146" s="179"/>
      <c r="BD146" s="179"/>
      <c r="BE146" s="179"/>
      <c r="BF146" s="179"/>
      <c r="BG146" s="179"/>
      <c r="BH146" s="179"/>
      <c r="BI146" s="179"/>
      <c r="BJ146" s="179"/>
      <c r="BK146" s="179"/>
      <c r="BL146" s="179"/>
      <c r="BM146" s="179"/>
      <c r="BN146" s="180"/>
      <c r="BO146" s="178"/>
      <c r="BP146" s="179"/>
      <c r="BQ146" s="179"/>
      <c r="BR146" s="179"/>
      <c r="BS146" s="179"/>
      <c r="BT146" s="179"/>
      <c r="BU146" s="179"/>
      <c r="BV146" s="179"/>
      <c r="BW146" s="179"/>
      <c r="BX146" s="179"/>
      <c r="BY146" s="180"/>
      <c r="BZ146" s="178"/>
      <c r="CA146" s="179"/>
      <c r="CB146" s="179"/>
      <c r="CC146" s="179"/>
      <c r="CD146" s="179"/>
      <c r="CE146" s="179"/>
      <c r="CF146" s="179"/>
      <c r="CG146" s="179"/>
      <c r="CH146" s="179"/>
      <c r="CI146" s="179"/>
      <c r="CJ146" s="180"/>
      <c r="CK146" s="178"/>
      <c r="CL146" s="179"/>
      <c r="CM146" s="179"/>
      <c r="CN146" s="179"/>
      <c r="CO146" s="179"/>
      <c r="CP146" s="179"/>
      <c r="CQ146" s="179"/>
      <c r="CR146" s="179"/>
      <c r="CS146" s="179"/>
      <c r="CT146" s="179"/>
      <c r="CU146" s="180"/>
    </row>
    <row r="147" spans="1:99" s="4" customFormat="1" ht="12.75">
      <c r="A147" s="175">
        <v>1</v>
      </c>
      <c r="B147" s="176"/>
      <c r="C147" s="177"/>
      <c r="D147" s="175">
        <v>2</v>
      </c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5">
        <v>3</v>
      </c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7"/>
      <c r="AL147" s="175">
        <v>4</v>
      </c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  <c r="AY147" s="177"/>
      <c r="AZ147" s="193">
        <v>5</v>
      </c>
      <c r="BA147" s="176"/>
      <c r="BB147" s="176"/>
      <c r="BC147" s="176"/>
      <c r="BD147" s="176"/>
      <c r="BE147" s="176"/>
      <c r="BF147" s="176"/>
      <c r="BG147" s="176"/>
      <c r="BH147" s="176"/>
      <c r="BI147" s="176"/>
      <c r="BJ147" s="176"/>
      <c r="BK147" s="176"/>
      <c r="BL147" s="176"/>
      <c r="BM147" s="176"/>
      <c r="BN147" s="177"/>
      <c r="BO147" s="175">
        <v>6</v>
      </c>
      <c r="BP147" s="176"/>
      <c r="BQ147" s="176"/>
      <c r="BR147" s="176"/>
      <c r="BS147" s="176"/>
      <c r="BT147" s="176"/>
      <c r="BU147" s="176"/>
      <c r="BV147" s="176"/>
      <c r="BW147" s="176"/>
      <c r="BX147" s="176"/>
      <c r="BY147" s="177"/>
      <c r="BZ147" s="175">
        <v>7</v>
      </c>
      <c r="CA147" s="176"/>
      <c r="CB147" s="176"/>
      <c r="CC147" s="176"/>
      <c r="CD147" s="176"/>
      <c r="CE147" s="176"/>
      <c r="CF147" s="176"/>
      <c r="CG147" s="176"/>
      <c r="CH147" s="176"/>
      <c r="CI147" s="176"/>
      <c r="CJ147" s="177"/>
      <c r="CK147" s="175">
        <v>8</v>
      </c>
      <c r="CL147" s="176"/>
      <c r="CM147" s="176"/>
      <c r="CN147" s="176"/>
      <c r="CO147" s="176"/>
      <c r="CP147" s="176"/>
      <c r="CQ147" s="176"/>
      <c r="CR147" s="176"/>
      <c r="CS147" s="176"/>
      <c r="CT147" s="176"/>
      <c r="CU147" s="177"/>
    </row>
    <row r="148" spans="1:99" s="4" customFormat="1" ht="15" customHeight="1">
      <c r="A148" s="190"/>
      <c r="B148" s="191"/>
      <c r="C148" s="192"/>
      <c r="D148" s="190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0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2"/>
      <c r="AL148" s="184"/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5"/>
      <c r="AW148" s="185"/>
      <c r="AX148" s="185"/>
      <c r="AY148" s="186"/>
      <c r="AZ148" s="184"/>
      <c r="BA148" s="185"/>
      <c r="BB148" s="185"/>
      <c r="BC148" s="185"/>
      <c r="BD148" s="185"/>
      <c r="BE148" s="185"/>
      <c r="BF148" s="185"/>
      <c r="BG148" s="185"/>
      <c r="BH148" s="185"/>
      <c r="BI148" s="185"/>
      <c r="BJ148" s="185"/>
      <c r="BK148" s="185"/>
      <c r="BL148" s="185"/>
      <c r="BM148" s="185"/>
      <c r="BN148" s="186"/>
      <c r="BO148" s="203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5"/>
      <c r="BZ148" s="203"/>
      <c r="CA148" s="204"/>
      <c r="CB148" s="204"/>
      <c r="CC148" s="204"/>
      <c r="CD148" s="204"/>
      <c r="CE148" s="204"/>
      <c r="CF148" s="204"/>
      <c r="CG148" s="204"/>
      <c r="CH148" s="204"/>
      <c r="CI148" s="204"/>
      <c r="CJ148" s="205"/>
      <c r="CK148" s="203"/>
      <c r="CL148" s="204"/>
      <c r="CM148" s="204"/>
      <c r="CN148" s="204"/>
      <c r="CO148" s="204"/>
      <c r="CP148" s="204"/>
      <c r="CQ148" s="204"/>
      <c r="CR148" s="204"/>
      <c r="CS148" s="204"/>
      <c r="CT148" s="204"/>
      <c r="CU148" s="205"/>
    </row>
    <row r="149" spans="1:99" s="4" customFormat="1" ht="15" customHeight="1">
      <c r="A149" s="190"/>
      <c r="B149" s="191"/>
      <c r="C149" s="192"/>
      <c r="D149" s="190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0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2"/>
      <c r="AL149" s="184"/>
      <c r="AM149" s="185"/>
      <c r="AN149" s="185"/>
      <c r="AO149" s="185"/>
      <c r="AP149" s="185"/>
      <c r="AQ149" s="185"/>
      <c r="AR149" s="185"/>
      <c r="AS149" s="185"/>
      <c r="AT149" s="185"/>
      <c r="AU149" s="185"/>
      <c r="AV149" s="185"/>
      <c r="AW149" s="185"/>
      <c r="AX149" s="185"/>
      <c r="AY149" s="186"/>
      <c r="AZ149" s="184"/>
      <c r="BA149" s="185"/>
      <c r="BB149" s="185"/>
      <c r="BC149" s="185"/>
      <c r="BD149" s="185"/>
      <c r="BE149" s="185"/>
      <c r="BF149" s="185"/>
      <c r="BG149" s="185"/>
      <c r="BH149" s="185"/>
      <c r="BI149" s="185"/>
      <c r="BJ149" s="185"/>
      <c r="BK149" s="185"/>
      <c r="BL149" s="185"/>
      <c r="BM149" s="185"/>
      <c r="BN149" s="186"/>
      <c r="BO149" s="203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5"/>
      <c r="BZ149" s="203"/>
      <c r="CA149" s="204"/>
      <c r="CB149" s="204"/>
      <c r="CC149" s="204"/>
      <c r="CD149" s="204"/>
      <c r="CE149" s="204"/>
      <c r="CF149" s="204"/>
      <c r="CG149" s="204"/>
      <c r="CH149" s="204"/>
      <c r="CI149" s="204"/>
      <c r="CJ149" s="205"/>
      <c r="CK149" s="203"/>
      <c r="CL149" s="204"/>
      <c r="CM149" s="204"/>
      <c r="CN149" s="204"/>
      <c r="CO149" s="204"/>
      <c r="CP149" s="204"/>
      <c r="CQ149" s="204"/>
      <c r="CR149" s="204"/>
      <c r="CS149" s="204"/>
      <c r="CT149" s="204"/>
      <c r="CU149" s="205"/>
    </row>
    <row r="150" spans="1:99" s="4" customFormat="1" ht="15" customHeight="1">
      <c r="A150" s="190"/>
      <c r="B150" s="191"/>
      <c r="C150" s="192"/>
      <c r="D150" s="190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0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2"/>
      <c r="AL150" s="184"/>
      <c r="AM150" s="185"/>
      <c r="AN150" s="185"/>
      <c r="AO150" s="185"/>
      <c r="AP150" s="185"/>
      <c r="AQ150" s="185"/>
      <c r="AR150" s="185"/>
      <c r="AS150" s="185"/>
      <c r="AT150" s="185"/>
      <c r="AU150" s="185"/>
      <c r="AV150" s="185"/>
      <c r="AW150" s="185"/>
      <c r="AX150" s="185"/>
      <c r="AY150" s="186"/>
      <c r="AZ150" s="184"/>
      <c r="BA150" s="185"/>
      <c r="BB150" s="185"/>
      <c r="BC150" s="185"/>
      <c r="BD150" s="185"/>
      <c r="BE150" s="185"/>
      <c r="BF150" s="185"/>
      <c r="BG150" s="185"/>
      <c r="BH150" s="185"/>
      <c r="BI150" s="185"/>
      <c r="BJ150" s="185"/>
      <c r="BK150" s="185"/>
      <c r="BL150" s="185"/>
      <c r="BM150" s="185"/>
      <c r="BN150" s="186"/>
      <c r="BO150" s="203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5"/>
      <c r="BZ150" s="203"/>
      <c r="CA150" s="204"/>
      <c r="CB150" s="204"/>
      <c r="CC150" s="204"/>
      <c r="CD150" s="204"/>
      <c r="CE150" s="204"/>
      <c r="CF150" s="204"/>
      <c r="CG150" s="204"/>
      <c r="CH150" s="204"/>
      <c r="CI150" s="204"/>
      <c r="CJ150" s="205"/>
      <c r="CK150" s="203"/>
      <c r="CL150" s="204"/>
      <c r="CM150" s="204"/>
      <c r="CN150" s="204"/>
      <c r="CO150" s="204"/>
      <c r="CP150" s="204"/>
      <c r="CQ150" s="204"/>
      <c r="CR150" s="204"/>
      <c r="CS150" s="204"/>
      <c r="CT150" s="204"/>
      <c r="CU150" s="205"/>
    </row>
    <row r="151" spans="1:99" s="4" customFormat="1" ht="15" customHeight="1">
      <c r="A151" s="190"/>
      <c r="B151" s="191"/>
      <c r="C151" s="192"/>
      <c r="D151" s="190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0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2"/>
      <c r="AL151" s="184"/>
      <c r="AM151" s="185"/>
      <c r="AN151" s="185"/>
      <c r="AO151" s="185"/>
      <c r="AP151" s="185"/>
      <c r="AQ151" s="185"/>
      <c r="AR151" s="185"/>
      <c r="AS151" s="185"/>
      <c r="AT151" s="185"/>
      <c r="AU151" s="185"/>
      <c r="AV151" s="185"/>
      <c r="AW151" s="185"/>
      <c r="AX151" s="185"/>
      <c r="AY151" s="186"/>
      <c r="AZ151" s="184"/>
      <c r="BA151" s="185"/>
      <c r="BB151" s="185"/>
      <c r="BC151" s="185"/>
      <c r="BD151" s="185"/>
      <c r="BE151" s="185"/>
      <c r="BF151" s="185"/>
      <c r="BG151" s="185"/>
      <c r="BH151" s="185"/>
      <c r="BI151" s="185"/>
      <c r="BJ151" s="185"/>
      <c r="BK151" s="185"/>
      <c r="BL151" s="185"/>
      <c r="BM151" s="185"/>
      <c r="BN151" s="186"/>
      <c r="BO151" s="203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5"/>
      <c r="BZ151" s="203"/>
      <c r="CA151" s="204"/>
      <c r="CB151" s="204"/>
      <c r="CC151" s="204"/>
      <c r="CD151" s="204"/>
      <c r="CE151" s="204"/>
      <c r="CF151" s="204"/>
      <c r="CG151" s="204"/>
      <c r="CH151" s="204"/>
      <c r="CI151" s="204"/>
      <c r="CJ151" s="205"/>
      <c r="CK151" s="203"/>
      <c r="CL151" s="204"/>
      <c r="CM151" s="204"/>
      <c r="CN151" s="204"/>
      <c r="CO151" s="204"/>
      <c r="CP151" s="204"/>
      <c r="CQ151" s="204"/>
      <c r="CR151" s="204"/>
      <c r="CS151" s="204"/>
      <c r="CT151" s="204"/>
      <c r="CU151" s="205"/>
    </row>
    <row r="152" s="4" customFormat="1" ht="9" customHeight="1"/>
    <row r="153" s="4" customFormat="1" ht="9" customHeight="1"/>
    <row r="154" spans="1:99" s="3" customFormat="1" ht="15.75">
      <c r="A154" s="174" t="s">
        <v>122</v>
      </c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  <c r="AY154" s="174"/>
      <c r="AZ154" s="174"/>
      <c r="BA154" s="174"/>
      <c r="BB154" s="174"/>
      <c r="BC154" s="174"/>
      <c r="BD154" s="174"/>
      <c r="BE154" s="174"/>
      <c r="BF154" s="174"/>
      <c r="BG154" s="174"/>
      <c r="BH154" s="174"/>
      <c r="BI154" s="174"/>
      <c r="BJ154" s="174"/>
      <c r="BK154" s="174"/>
      <c r="BL154" s="174"/>
      <c r="BM154" s="174"/>
      <c r="BN154" s="174"/>
      <c r="BO154" s="174"/>
      <c r="BP154" s="174"/>
      <c r="BQ154" s="174"/>
      <c r="BR154" s="174"/>
      <c r="BS154" s="174"/>
      <c r="BT154" s="174"/>
      <c r="BU154" s="174"/>
      <c r="BV154" s="174"/>
      <c r="BW154" s="174"/>
      <c r="BX154" s="174"/>
      <c r="BY154" s="174"/>
      <c r="BZ154" s="174"/>
      <c r="CA154" s="174"/>
      <c r="CB154" s="174"/>
      <c r="CC154" s="174"/>
      <c r="CD154" s="174"/>
      <c r="CE154" s="174"/>
      <c r="CF154" s="174"/>
      <c r="CG154" s="174"/>
      <c r="CH154" s="174"/>
      <c r="CI154" s="174"/>
      <c r="CJ154" s="174"/>
      <c r="CK154" s="174"/>
      <c r="CL154" s="174"/>
      <c r="CM154" s="174"/>
      <c r="CN154" s="174"/>
      <c r="CO154" s="174"/>
      <c r="CP154" s="174"/>
      <c r="CQ154" s="174"/>
      <c r="CR154" s="174"/>
      <c r="CS154" s="174"/>
      <c r="CT154" s="174"/>
      <c r="CU154" s="174"/>
    </row>
    <row r="155" s="4" customFormat="1" ht="12.75"/>
    <row r="156" spans="1:99" s="4" customFormat="1" ht="12.75">
      <c r="A156" s="181" t="s">
        <v>2</v>
      </c>
      <c r="B156" s="182"/>
      <c r="C156" s="183"/>
      <c r="D156" s="181" t="s">
        <v>95</v>
      </c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1" t="s">
        <v>99</v>
      </c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3"/>
      <c r="AP156" s="181" t="s">
        <v>100</v>
      </c>
      <c r="AQ156" s="182"/>
      <c r="AR156" s="182"/>
      <c r="AS156" s="182"/>
      <c r="AT156" s="182"/>
      <c r="AU156" s="182"/>
      <c r="AV156" s="182"/>
      <c r="AW156" s="182"/>
      <c r="AX156" s="182"/>
      <c r="AY156" s="182"/>
      <c r="AZ156" s="182"/>
      <c r="BA156" s="182"/>
      <c r="BB156" s="182"/>
      <c r="BC156" s="182"/>
      <c r="BD156" s="182"/>
      <c r="BE156" s="183"/>
      <c r="BF156" s="181" t="s">
        <v>106</v>
      </c>
      <c r="BG156" s="182"/>
      <c r="BH156" s="182"/>
      <c r="BI156" s="182"/>
      <c r="BJ156" s="182"/>
      <c r="BK156" s="182"/>
      <c r="BL156" s="182"/>
      <c r="BM156" s="182"/>
      <c r="BN156" s="182"/>
      <c r="BO156" s="182"/>
      <c r="BP156" s="182"/>
      <c r="BQ156" s="182"/>
      <c r="BR156" s="182"/>
      <c r="BS156" s="182"/>
      <c r="BT156" s="182"/>
      <c r="BU156" s="183"/>
      <c r="BV156" s="181" t="s">
        <v>128</v>
      </c>
      <c r="BW156" s="182"/>
      <c r="BX156" s="182"/>
      <c r="BY156" s="182"/>
      <c r="BZ156" s="182"/>
      <c r="CA156" s="182"/>
      <c r="CB156" s="182"/>
      <c r="CC156" s="182"/>
      <c r="CD156" s="182"/>
      <c r="CE156" s="182"/>
      <c r="CF156" s="182"/>
      <c r="CG156" s="182"/>
      <c r="CH156" s="183"/>
      <c r="CI156" s="181" t="s">
        <v>115</v>
      </c>
      <c r="CJ156" s="182"/>
      <c r="CK156" s="182"/>
      <c r="CL156" s="182"/>
      <c r="CM156" s="182"/>
      <c r="CN156" s="182"/>
      <c r="CO156" s="182"/>
      <c r="CP156" s="182"/>
      <c r="CQ156" s="182"/>
      <c r="CR156" s="182"/>
      <c r="CS156" s="182"/>
      <c r="CT156" s="182"/>
      <c r="CU156" s="183"/>
    </row>
    <row r="157" spans="1:99" s="4" customFormat="1" ht="12.75">
      <c r="A157" s="178" t="s">
        <v>3</v>
      </c>
      <c r="B157" s="179"/>
      <c r="C157" s="180"/>
      <c r="D157" s="178" t="s">
        <v>123</v>
      </c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8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80"/>
      <c r="AP157" s="178" t="s">
        <v>101</v>
      </c>
      <c r="AQ157" s="179"/>
      <c r="AR157" s="179"/>
      <c r="AS157" s="179"/>
      <c r="AT157" s="179"/>
      <c r="AU157" s="179"/>
      <c r="AV157" s="179"/>
      <c r="AW157" s="179"/>
      <c r="AX157" s="179"/>
      <c r="AY157" s="179"/>
      <c r="AZ157" s="179"/>
      <c r="BA157" s="179"/>
      <c r="BB157" s="179"/>
      <c r="BC157" s="179"/>
      <c r="BD157" s="179"/>
      <c r="BE157" s="180"/>
      <c r="BF157" s="178" t="s">
        <v>107</v>
      </c>
      <c r="BG157" s="179"/>
      <c r="BH157" s="179"/>
      <c r="BI157" s="179"/>
      <c r="BJ157" s="179"/>
      <c r="BK157" s="179"/>
      <c r="BL157" s="179"/>
      <c r="BM157" s="179"/>
      <c r="BN157" s="179"/>
      <c r="BO157" s="179"/>
      <c r="BP157" s="179"/>
      <c r="BQ157" s="179"/>
      <c r="BR157" s="179"/>
      <c r="BS157" s="179"/>
      <c r="BT157" s="179"/>
      <c r="BU157" s="180"/>
      <c r="BV157" s="178" t="s">
        <v>120</v>
      </c>
      <c r="BW157" s="179"/>
      <c r="BX157" s="179"/>
      <c r="BY157" s="179"/>
      <c r="BZ157" s="179"/>
      <c r="CA157" s="179"/>
      <c r="CB157" s="179"/>
      <c r="CC157" s="179"/>
      <c r="CD157" s="179"/>
      <c r="CE157" s="179"/>
      <c r="CF157" s="179"/>
      <c r="CG157" s="179"/>
      <c r="CH157" s="180"/>
      <c r="CI157" s="178" t="s">
        <v>116</v>
      </c>
      <c r="CJ157" s="179"/>
      <c r="CK157" s="179"/>
      <c r="CL157" s="179"/>
      <c r="CM157" s="179"/>
      <c r="CN157" s="179"/>
      <c r="CO157" s="179"/>
      <c r="CP157" s="179"/>
      <c r="CQ157" s="179"/>
      <c r="CR157" s="179"/>
      <c r="CS157" s="179"/>
      <c r="CT157" s="179"/>
      <c r="CU157" s="180"/>
    </row>
    <row r="158" spans="1:99" s="4" customFormat="1" ht="12.75">
      <c r="A158" s="178"/>
      <c r="B158" s="179"/>
      <c r="C158" s="180"/>
      <c r="D158" s="178" t="s">
        <v>125</v>
      </c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8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80"/>
      <c r="AP158" s="178" t="s">
        <v>126</v>
      </c>
      <c r="AQ158" s="179"/>
      <c r="AR158" s="179"/>
      <c r="AS158" s="179"/>
      <c r="AT158" s="179"/>
      <c r="AU158" s="179"/>
      <c r="AV158" s="179"/>
      <c r="AW158" s="179"/>
      <c r="AX158" s="179"/>
      <c r="AY158" s="179"/>
      <c r="AZ158" s="179"/>
      <c r="BA158" s="179"/>
      <c r="BB158" s="179"/>
      <c r="BC158" s="179"/>
      <c r="BD158" s="179"/>
      <c r="BE158" s="180"/>
      <c r="BF158" s="178" t="s">
        <v>108</v>
      </c>
      <c r="BG158" s="179"/>
      <c r="BH158" s="179"/>
      <c r="BI158" s="179"/>
      <c r="BJ158" s="179"/>
      <c r="BK158" s="179"/>
      <c r="BL158" s="179"/>
      <c r="BM158" s="179"/>
      <c r="BN158" s="179"/>
      <c r="BO158" s="179"/>
      <c r="BP158" s="179"/>
      <c r="BQ158" s="179"/>
      <c r="BR158" s="179"/>
      <c r="BS158" s="179"/>
      <c r="BT158" s="179"/>
      <c r="BU158" s="180"/>
      <c r="BV158" s="178" t="s">
        <v>129</v>
      </c>
      <c r="BW158" s="179"/>
      <c r="BX158" s="179"/>
      <c r="BY158" s="179"/>
      <c r="BZ158" s="179"/>
      <c r="CA158" s="179"/>
      <c r="CB158" s="179"/>
      <c r="CC158" s="179"/>
      <c r="CD158" s="179"/>
      <c r="CE158" s="179"/>
      <c r="CF158" s="179"/>
      <c r="CG158" s="179"/>
      <c r="CH158" s="180"/>
      <c r="CI158" s="178" t="s">
        <v>117</v>
      </c>
      <c r="CJ158" s="179"/>
      <c r="CK158" s="179"/>
      <c r="CL158" s="179"/>
      <c r="CM158" s="179"/>
      <c r="CN158" s="179"/>
      <c r="CO158" s="179"/>
      <c r="CP158" s="179"/>
      <c r="CQ158" s="179"/>
      <c r="CR158" s="179"/>
      <c r="CS158" s="179"/>
      <c r="CT158" s="179"/>
      <c r="CU158" s="180"/>
    </row>
    <row r="159" spans="1:99" s="4" customFormat="1" ht="12.75">
      <c r="A159" s="178"/>
      <c r="B159" s="179"/>
      <c r="C159" s="180"/>
      <c r="D159" s="178" t="s">
        <v>124</v>
      </c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8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  <c r="AN159" s="179"/>
      <c r="AO159" s="180"/>
      <c r="AP159" s="178" t="s">
        <v>127</v>
      </c>
      <c r="AQ159" s="179"/>
      <c r="AR159" s="179"/>
      <c r="AS159" s="179"/>
      <c r="AT159" s="179"/>
      <c r="AU159" s="179"/>
      <c r="AV159" s="179"/>
      <c r="AW159" s="179"/>
      <c r="AX159" s="179"/>
      <c r="AY159" s="179"/>
      <c r="AZ159" s="179"/>
      <c r="BA159" s="179"/>
      <c r="BB159" s="179"/>
      <c r="BC159" s="179"/>
      <c r="BD159" s="179"/>
      <c r="BE159" s="180"/>
      <c r="BF159" s="178" t="s">
        <v>109</v>
      </c>
      <c r="BG159" s="179"/>
      <c r="BH159" s="179"/>
      <c r="BI159" s="179"/>
      <c r="BJ159" s="179"/>
      <c r="BK159" s="179"/>
      <c r="BL159" s="179"/>
      <c r="BM159" s="179"/>
      <c r="BN159" s="179"/>
      <c r="BO159" s="179"/>
      <c r="BP159" s="179"/>
      <c r="BQ159" s="179"/>
      <c r="BR159" s="179"/>
      <c r="BS159" s="179"/>
      <c r="BT159" s="179"/>
      <c r="BU159" s="180"/>
      <c r="BV159" s="178" t="s">
        <v>114</v>
      </c>
      <c r="BW159" s="179"/>
      <c r="BX159" s="179"/>
      <c r="BY159" s="179"/>
      <c r="BZ159" s="179"/>
      <c r="CA159" s="179"/>
      <c r="CB159" s="179"/>
      <c r="CC159" s="179"/>
      <c r="CD159" s="179"/>
      <c r="CE159" s="179"/>
      <c r="CF159" s="179"/>
      <c r="CG159" s="179"/>
      <c r="CH159" s="180"/>
      <c r="CI159" s="178"/>
      <c r="CJ159" s="179"/>
      <c r="CK159" s="179"/>
      <c r="CL159" s="179"/>
      <c r="CM159" s="179"/>
      <c r="CN159" s="179"/>
      <c r="CO159" s="179"/>
      <c r="CP159" s="179"/>
      <c r="CQ159" s="179"/>
      <c r="CR159" s="179"/>
      <c r="CS159" s="179"/>
      <c r="CT159" s="179"/>
      <c r="CU159" s="180"/>
    </row>
    <row r="160" spans="1:99" s="4" customFormat="1" ht="12.75">
      <c r="A160" s="178"/>
      <c r="B160" s="179"/>
      <c r="C160" s="180"/>
      <c r="D160" s="178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8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  <c r="AJ160" s="179"/>
      <c r="AK160" s="179"/>
      <c r="AL160" s="179"/>
      <c r="AM160" s="179"/>
      <c r="AN160" s="179"/>
      <c r="AO160" s="180"/>
      <c r="AP160" s="178" t="s">
        <v>105</v>
      </c>
      <c r="AQ160" s="179"/>
      <c r="AR160" s="179"/>
      <c r="AS160" s="179"/>
      <c r="AT160" s="179"/>
      <c r="AU160" s="179"/>
      <c r="AV160" s="179"/>
      <c r="AW160" s="179"/>
      <c r="AX160" s="179"/>
      <c r="AY160" s="179"/>
      <c r="AZ160" s="179"/>
      <c r="BA160" s="179"/>
      <c r="BB160" s="179"/>
      <c r="BC160" s="179"/>
      <c r="BD160" s="179"/>
      <c r="BE160" s="180"/>
      <c r="BF160" s="178" t="s">
        <v>110</v>
      </c>
      <c r="BG160" s="179"/>
      <c r="BH160" s="179"/>
      <c r="BI160" s="179"/>
      <c r="BJ160" s="179"/>
      <c r="BK160" s="179"/>
      <c r="BL160" s="179"/>
      <c r="BM160" s="179"/>
      <c r="BN160" s="179"/>
      <c r="BO160" s="179"/>
      <c r="BP160" s="179"/>
      <c r="BQ160" s="179"/>
      <c r="BR160" s="179"/>
      <c r="BS160" s="179"/>
      <c r="BT160" s="179"/>
      <c r="BU160" s="180"/>
      <c r="BV160" s="178"/>
      <c r="BW160" s="179"/>
      <c r="BX160" s="179"/>
      <c r="BY160" s="179"/>
      <c r="BZ160" s="179"/>
      <c r="CA160" s="179"/>
      <c r="CB160" s="179"/>
      <c r="CC160" s="179"/>
      <c r="CD160" s="179"/>
      <c r="CE160" s="179"/>
      <c r="CF160" s="179"/>
      <c r="CG160" s="179"/>
      <c r="CH160" s="180"/>
      <c r="CI160" s="178"/>
      <c r="CJ160" s="179"/>
      <c r="CK160" s="179"/>
      <c r="CL160" s="179"/>
      <c r="CM160" s="179"/>
      <c r="CN160" s="179"/>
      <c r="CO160" s="179"/>
      <c r="CP160" s="179"/>
      <c r="CQ160" s="179"/>
      <c r="CR160" s="179"/>
      <c r="CS160" s="179"/>
      <c r="CT160" s="179"/>
      <c r="CU160" s="180"/>
    </row>
    <row r="161" spans="1:99" s="4" customFormat="1" ht="12.75">
      <c r="A161" s="178"/>
      <c r="B161" s="179"/>
      <c r="C161" s="180"/>
      <c r="D161" s="178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8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179"/>
      <c r="AK161" s="179"/>
      <c r="AL161" s="179"/>
      <c r="AM161" s="179"/>
      <c r="AN161" s="179"/>
      <c r="AO161" s="180"/>
      <c r="AP161" s="178"/>
      <c r="AQ161" s="179"/>
      <c r="AR161" s="179"/>
      <c r="AS161" s="179"/>
      <c r="AT161" s="179"/>
      <c r="AU161" s="179"/>
      <c r="AV161" s="179"/>
      <c r="AW161" s="179"/>
      <c r="AX161" s="179"/>
      <c r="AY161" s="179"/>
      <c r="AZ161" s="179"/>
      <c r="BA161" s="179"/>
      <c r="BB161" s="179"/>
      <c r="BC161" s="179"/>
      <c r="BD161" s="179"/>
      <c r="BE161" s="180"/>
      <c r="BF161" s="178" t="s">
        <v>111</v>
      </c>
      <c r="BG161" s="179"/>
      <c r="BH161" s="179"/>
      <c r="BI161" s="179"/>
      <c r="BJ161" s="179"/>
      <c r="BK161" s="179"/>
      <c r="BL161" s="179"/>
      <c r="BM161" s="179"/>
      <c r="BN161" s="179"/>
      <c r="BO161" s="179"/>
      <c r="BP161" s="179"/>
      <c r="BQ161" s="179"/>
      <c r="BR161" s="179"/>
      <c r="BS161" s="179"/>
      <c r="BT161" s="179"/>
      <c r="BU161" s="180"/>
      <c r="BV161" s="178"/>
      <c r="BW161" s="179"/>
      <c r="BX161" s="179"/>
      <c r="BY161" s="179"/>
      <c r="BZ161" s="179"/>
      <c r="CA161" s="179"/>
      <c r="CB161" s="179"/>
      <c r="CC161" s="179"/>
      <c r="CD161" s="179"/>
      <c r="CE161" s="179"/>
      <c r="CF161" s="179"/>
      <c r="CG161" s="179"/>
      <c r="CH161" s="180"/>
      <c r="CI161" s="178"/>
      <c r="CJ161" s="179"/>
      <c r="CK161" s="179"/>
      <c r="CL161" s="179"/>
      <c r="CM161" s="179"/>
      <c r="CN161" s="179"/>
      <c r="CO161" s="179"/>
      <c r="CP161" s="179"/>
      <c r="CQ161" s="179"/>
      <c r="CR161" s="179"/>
      <c r="CS161" s="179"/>
      <c r="CT161" s="179"/>
      <c r="CU161" s="180"/>
    </row>
    <row r="162" spans="1:99" s="4" customFormat="1" ht="12.75">
      <c r="A162" s="178"/>
      <c r="B162" s="179"/>
      <c r="C162" s="180"/>
      <c r="D162" s="178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8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179"/>
      <c r="AJ162" s="179"/>
      <c r="AK162" s="179"/>
      <c r="AL162" s="179"/>
      <c r="AM162" s="179"/>
      <c r="AN162" s="179"/>
      <c r="AO162" s="180"/>
      <c r="AP162" s="178"/>
      <c r="AQ162" s="179"/>
      <c r="AR162" s="179"/>
      <c r="AS162" s="179"/>
      <c r="AT162" s="179"/>
      <c r="AU162" s="179"/>
      <c r="AV162" s="179"/>
      <c r="AW162" s="179"/>
      <c r="AX162" s="179"/>
      <c r="AY162" s="179"/>
      <c r="AZ162" s="179"/>
      <c r="BA162" s="179"/>
      <c r="BB162" s="179"/>
      <c r="BC162" s="179"/>
      <c r="BD162" s="179"/>
      <c r="BE162" s="180"/>
      <c r="BF162" s="178" t="s">
        <v>112</v>
      </c>
      <c r="BG162" s="179"/>
      <c r="BH162" s="179"/>
      <c r="BI162" s="179"/>
      <c r="BJ162" s="179"/>
      <c r="BK162" s="179"/>
      <c r="BL162" s="179"/>
      <c r="BM162" s="179"/>
      <c r="BN162" s="179"/>
      <c r="BO162" s="179"/>
      <c r="BP162" s="179"/>
      <c r="BQ162" s="179"/>
      <c r="BR162" s="179"/>
      <c r="BS162" s="179"/>
      <c r="BT162" s="179"/>
      <c r="BU162" s="180"/>
      <c r="BV162" s="178"/>
      <c r="BW162" s="179"/>
      <c r="BX162" s="179"/>
      <c r="BY162" s="179"/>
      <c r="BZ162" s="179"/>
      <c r="CA162" s="179"/>
      <c r="CB162" s="179"/>
      <c r="CC162" s="179"/>
      <c r="CD162" s="179"/>
      <c r="CE162" s="179"/>
      <c r="CF162" s="179"/>
      <c r="CG162" s="179"/>
      <c r="CH162" s="180"/>
      <c r="CI162" s="178"/>
      <c r="CJ162" s="179"/>
      <c r="CK162" s="179"/>
      <c r="CL162" s="179"/>
      <c r="CM162" s="179"/>
      <c r="CN162" s="179"/>
      <c r="CO162" s="179"/>
      <c r="CP162" s="179"/>
      <c r="CQ162" s="179"/>
      <c r="CR162" s="179"/>
      <c r="CS162" s="179"/>
      <c r="CT162" s="179"/>
      <c r="CU162" s="180"/>
    </row>
    <row r="163" spans="1:99" s="4" customFormat="1" ht="12.75">
      <c r="A163" s="175">
        <v>1</v>
      </c>
      <c r="B163" s="176"/>
      <c r="C163" s="177"/>
      <c r="D163" s="175">
        <v>2</v>
      </c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5">
        <v>3</v>
      </c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7"/>
      <c r="AP163" s="175">
        <v>4</v>
      </c>
      <c r="AQ163" s="176"/>
      <c r="AR163" s="176"/>
      <c r="AS163" s="176"/>
      <c r="AT163" s="176"/>
      <c r="AU163" s="176"/>
      <c r="AV163" s="176"/>
      <c r="AW163" s="176"/>
      <c r="AX163" s="176"/>
      <c r="AY163" s="176"/>
      <c r="AZ163" s="176"/>
      <c r="BA163" s="176"/>
      <c r="BB163" s="176"/>
      <c r="BC163" s="176"/>
      <c r="BD163" s="176"/>
      <c r="BE163" s="177"/>
      <c r="BF163" s="193">
        <v>5</v>
      </c>
      <c r="BG163" s="176"/>
      <c r="BH163" s="176"/>
      <c r="BI163" s="176"/>
      <c r="BJ163" s="176"/>
      <c r="BK163" s="176"/>
      <c r="BL163" s="176"/>
      <c r="BM163" s="176"/>
      <c r="BN163" s="176"/>
      <c r="BO163" s="176"/>
      <c r="BP163" s="176"/>
      <c r="BQ163" s="176"/>
      <c r="BR163" s="176"/>
      <c r="BS163" s="176"/>
      <c r="BT163" s="176"/>
      <c r="BU163" s="177"/>
      <c r="BV163" s="175">
        <v>6</v>
      </c>
      <c r="BW163" s="176"/>
      <c r="BX163" s="176"/>
      <c r="BY163" s="176"/>
      <c r="BZ163" s="176"/>
      <c r="CA163" s="176"/>
      <c r="CB163" s="176"/>
      <c r="CC163" s="176"/>
      <c r="CD163" s="176"/>
      <c r="CE163" s="176"/>
      <c r="CF163" s="176"/>
      <c r="CG163" s="176"/>
      <c r="CH163" s="177"/>
      <c r="CI163" s="175">
        <v>7</v>
      </c>
      <c r="CJ163" s="176"/>
      <c r="CK163" s="176"/>
      <c r="CL163" s="176"/>
      <c r="CM163" s="176"/>
      <c r="CN163" s="176"/>
      <c r="CO163" s="176"/>
      <c r="CP163" s="176"/>
      <c r="CQ163" s="176"/>
      <c r="CR163" s="176"/>
      <c r="CS163" s="176"/>
      <c r="CT163" s="176"/>
      <c r="CU163" s="177"/>
    </row>
    <row r="164" spans="1:99" s="4" customFormat="1" ht="15" customHeight="1">
      <c r="A164" s="190"/>
      <c r="B164" s="191"/>
      <c r="C164" s="192"/>
      <c r="D164" s="190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0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2"/>
      <c r="AP164" s="184"/>
      <c r="AQ164" s="185"/>
      <c r="AR164" s="185"/>
      <c r="AS164" s="185"/>
      <c r="AT164" s="185"/>
      <c r="AU164" s="185"/>
      <c r="AV164" s="185"/>
      <c r="AW164" s="185"/>
      <c r="AX164" s="185"/>
      <c r="AY164" s="185"/>
      <c r="AZ164" s="185"/>
      <c r="BA164" s="185"/>
      <c r="BB164" s="185"/>
      <c r="BC164" s="185"/>
      <c r="BD164" s="185"/>
      <c r="BE164" s="186"/>
      <c r="BF164" s="184"/>
      <c r="BG164" s="185"/>
      <c r="BH164" s="185"/>
      <c r="BI164" s="185"/>
      <c r="BJ164" s="185"/>
      <c r="BK164" s="185"/>
      <c r="BL164" s="185"/>
      <c r="BM164" s="185"/>
      <c r="BN164" s="185"/>
      <c r="BO164" s="185"/>
      <c r="BP164" s="185"/>
      <c r="BQ164" s="185"/>
      <c r="BR164" s="185"/>
      <c r="BS164" s="185"/>
      <c r="BT164" s="185"/>
      <c r="BU164" s="186"/>
      <c r="BV164" s="203"/>
      <c r="BW164" s="204"/>
      <c r="BX164" s="204"/>
      <c r="BY164" s="204"/>
      <c r="BZ164" s="204"/>
      <c r="CA164" s="204"/>
      <c r="CB164" s="204"/>
      <c r="CC164" s="204"/>
      <c r="CD164" s="204"/>
      <c r="CE164" s="204"/>
      <c r="CF164" s="204"/>
      <c r="CG164" s="204"/>
      <c r="CH164" s="205"/>
      <c r="CI164" s="203"/>
      <c r="CJ164" s="204"/>
      <c r="CK164" s="204"/>
      <c r="CL164" s="204"/>
      <c r="CM164" s="204"/>
      <c r="CN164" s="204"/>
      <c r="CO164" s="204"/>
      <c r="CP164" s="204"/>
      <c r="CQ164" s="204"/>
      <c r="CR164" s="204"/>
      <c r="CS164" s="204"/>
      <c r="CT164" s="204"/>
      <c r="CU164" s="205"/>
    </row>
    <row r="165" spans="1:99" s="4" customFormat="1" ht="15" customHeight="1">
      <c r="A165" s="190"/>
      <c r="B165" s="191"/>
      <c r="C165" s="192"/>
      <c r="D165" s="190"/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0"/>
      <c r="Y165" s="191"/>
      <c r="Z165" s="191"/>
      <c r="AA165" s="191"/>
      <c r="AB165" s="191"/>
      <c r="AC165" s="191"/>
      <c r="AD165" s="191"/>
      <c r="AE165" s="191"/>
      <c r="AF165" s="191"/>
      <c r="AG165" s="191"/>
      <c r="AH165" s="191"/>
      <c r="AI165" s="191"/>
      <c r="AJ165" s="191"/>
      <c r="AK165" s="191"/>
      <c r="AL165" s="191"/>
      <c r="AM165" s="191"/>
      <c r="AN165" s="191"/>
      <c r="AO165" s="192"/>
      <c r="AP165" s="184"/>
      <c r="AQ165" s="185"/>
      <c r="AR165" s="185"/>
      <c r="AS165" s="185"/>
      <c r="AT165" s="185"/>
      <c r="AU165" s="185"/>
      <c r="AV165" s="185"/>
      <c r="AW165" s="185"/>
      <c r="AX165" s="185"/>
      <c r="AY165" s="185"/>
      <c r="AZ165" s="185"/>
      <c r="BA165" s="185"/>
      <c r="BB165" s="185"/>
      <c r="BC165" s="185"/>
      <c r="BD165" s="185"/>
      <c r="BE165" s="186"/>
      <c r="BF165" s="184"/>
      <c r="BG165" s="185"/>
      <c r="BH165" s="185"/>
      <c r="BI165" s="185"/>
      <c r="BJ165" s="185"/>
      <c r="BK165" s="185"/>
      <c r="BL165" s="185"/>
      <c r="BM165" s="185"/>
      <c r="BN165" s="185"/>
      <c r="BO165" s="185"/>
      <c r="BP165" s="185"/>
      <c r="BQ165" s="185"/>
      <c r="BR165" s="185"/>
      <c r="BS165" s="185"/>
      <c r="BT165" s="185"/>
      <c r="BU165" s="186"/>
      <c r="BV165" s="203"/>
      <c r="BW165" s="204"/>
      <c r="BX165" s="204"/>
      <c r="BY165" s="204"/>
      <c r="BZ165" s="204"/>
      <c r="CA165" s="204"/>
      <c r="CB165" s="204"/>
      <c r="CC165" s="204"/>
      <c r="CD165" s="204"/>
      <c r="CE165" s="204"/>
      <c r="CF165" s="204"/>
      <c r="CG165" s="204"/>
      <c r="CH165" s="205"/>
      <c r="CI165" s="203"/>
      <c r="CJ165" s="204"/>
      <c r="CK165" s="204"/>
      <c r="CL165" s="204"/>
      <c r="CM165" s="204"/>
      <c r="CN165" s="204"/>
      <c r="CO165" s="204"/>
      <c r="CP165" s="204"/>
      <c r="CQ165" s="204"/>
      <c r="CR165" s="204"/>
      <c r="CS165" s="204"/>
      <c r="CT165" s="204"/>
      <c r="CU165" s="205"/>
    </row>
    <row r="166" spans="1:99" s="4" customFormat="1" ht="15" customHeight="1">
      <c r="A166" s="190"/>
      <c r="B166" s="191"/>
      <c r="C166" s="192"/>
      <c r="D166" s="190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0"/>
      <c r="Y166" s="191"/>
      <c r="Z166" s="191"/>
      <c r="AA166" s="191"/>
      <c r="AB166" s="191"/>
      <c r="AC166" s="191"/>
      <c r="AD166" s="191"/>
      <c r="AE166" s="191"/>
      <c r="AF166" s="191"/>
      <c r="AG166" s="191"/>
      <c r="AH166" s="191"/>
      <c r="AI166" s="191"/>
      <c r="AJ166" s="191"/>
      <c r="AK166" s="191"/>
      <c r="AL166" s="191"/>
      <c r="AM166" s="191"/>
      <c r="AN166" s="191"/>
      <c r="AO166" s="192"/>
      <c r="AP166" s="184"/>
      <c r="AQ166" s="185"/>
      <c r="AR166" s="185"/>
      <c r="AS166" s="185"/>
      <c r="AT166" s="185"/>
      <c r="AU166" s="185"/>
      <c r="AV166" s="185"/>
      <c r="AW166" s="185"/>
      <c r="AX166" s="185"/>
      <c r="AY166" s="185"/>
      <c r="AZ166" s="185"/>
      <c r="BA166" s="185"/>
      <c r="BB166" s="185"/>
      <c r="BC166" s="185"/>
      <c r="BD166" s="185"/>
      <c r="BE166" s="186"/>
      <c r="BF166" s="184"/>
      <c r="BG166" s="185"/>
      <c r="BH166" s="185"/>
      <c r="BI166" s="185"/>
      <c r="BJ166" s="185"/>
      <c r="BK166" s="185"/>
      <c r="BL166" s="185"/>
      <c r="BM166" s="185"/>
      <c r="BN166" s="185"/>
      <c r="BO166" s="185"/>
      <c r="BP166" s="185"/>
      <c r="BQ166" s="185"/>
      <c r="BR166" s="185"/>
      <c r="BS166" s="185"/>
      <c r="BT166" s="185"/>
      <c r="BU166" s="186"/>
      <c r="BV166" s="203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5"/>
      <c r="CI166" s="203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5"/>
    </row>
    <row r="167" spans="1:99" s="4" customFormat="1" ht="15" customHeight="1">
      <c r="A167" s="190"/>
      <c r="B167" s="191"/>
      <c r="C167" s="192"/>
      <c r="D167" s="190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  <c r="R167" s="191"/>
      <c r="S167" s="191"/>
      <c r="T167" s="191"/>
      <c r="U167" s="191"/>
      <c r="V167" s="191"/>
      <c r="W167" s="191"/>
      <c r="X167" s="190"/>
      <c r="Y167" s="191"/>
      <c r="Z167" s="191"/>
      <c r="AA167" s="191"/>
      <c r="AB167" s="191"/>
      <c r="AC167" s="191"/>
      <c r="AD167" s="191"/>
      <c r="AE167" s="191"/>
      <c r="AF167" s="191"/>
      <c r="AG167" s="191"/>
      <c r="AH167" s="191"/>
      <c r="AI167" s="191"/>
      <c r="AJ167" s="191"/>
      <c r="AK167" s="191"/>
      <c r="AL167" s="191"/>
      <c r="AM167" s="191"/>
      <c r="AN167" s="191"/>
      <c r="AO167" s="192"/>
      <c r="AP167" s="184"/>
      <c r="AQ167" s="185"/>
      <c r="AR167" s="185"/>
      <c r="AS167" s="185"/>
      <c r="AT167" s="185"/>
      <c r="AU167" s="185"/>
      <c r="AV167" s="185"/>
      <c r="AW167" s="185"/>
      <c r="AX167" s="185"/>
      <c r="AY167" s="185"/>
      <c r="AZ167" s="185"/>
      <c r="BA167" s="185"/>
      <c r="BB167" s="185"/>
      <c r="BC167" s="185"/>
      <c r="BD167" s="185"/>
      <c r="BE167" s="186"/>
      <c r="BF167" s="184"/>
      <c r="BG167" s="185"/>
      <c r="BH167" s="185"/>
      <c r="BI167" s="185"/>
      <c r="BJ167" s="185"/>
      <c r="BK167" s="185"/>
      <c r="BL167" s="185"/>
      <c r="BM167" s="185"/>
      <c r="BN167" s="185"/>
      <c r="BO167" s="185"/>
      <c r="BP167" s="185"/>
      <c r="BQ167" s="185"/>
      <c r="BR167" s="185"/>
      <c r="BS167" s="185"/>
      <c r="BT167" s="185"/>
      <c r="BU167" s="186"/>
      <c r="BV167" s="203"/>
      <c r="BW167" s="204"/>
      <c r="BX167" s="204"/>
      <c r="BY167" s="204"/>
      <c r="BZ167" s="204"/>
      <c r="CA167" s="204"/>
      <c r="CB167" s="204"/>
      <c r="CC167" s="204"/>
      <c r="CD167" s="204"/>
      <c r="CE167" s="204"/>
      <c r="CF167" s="204"/>
      <c r="CG167" s="204"/>
      <c r="CH167" s="205"/>
      <c r="CI167" s="203"/>
      <c r="CJ167" s="204"/>
      <c r="CK167" s="204"/>
      <c r="CL167" s="204"/>
      <c r="CM167" s="204"/>
      <c r="CN167" s="204"/>
      <c r="CO167" s="204"/>
      <c r="CP167" s="204"/>
      <c r="CQ167" s="204"/>
      <c r="CR167" s="204"/>
      <c r="CS167" s="204"/>
      <c r="CT167" s="204"/>
      <c r="CU167" s="205"/>
    </row>
    <row r="168" s="4" customFormat="1" ht="12.75"/>
    <row r="170" spans="1:99" s="3" customFormat="1" ht="15.75">
      <c r="A170" s="174" t="s">
        <v>131</v>
      </c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174"/>
      <c r="AJ170" s="174"/>
      <c r="AK170" s="174"/>
      <c r="AL170" s="174"/>
      <c r="AM170" s="174"/>
      <c r="AN170" s="174"/>
      <c r="AO170" s="174"/>
      <c r="AP170" s="174"/>
      <c r="AQ170" s="174"/>
      <c r="AR170" s="174"/>
      <c r="AS170" s="174"/>
      <c r="AT170" s="174"/>
      <c r="AU170" s="174"/>
      <c r="AV170" s="174"/>
      <c r="AW170" s="174"/>
      <c r="AX170" s="174"/>
      <c r="AY170" s="174"/>
      <c r="AZ170" s="174"/>
      <c r="BA170" s="174"/>
      <c r="BB170" s="174"/>
      <c r="BC170" s="174"/>
      <c r="BD170" s="174"/>
      <c r="BE170" s="174"/>
      <c r="BF170" s="174"/>
      <c r="BG170" s="174"/>
      <c r="BH170" s="174"/>
      <c r="BI170" s="174"/>
      <c r="BJ170" s="174"/>
      <c r="BK170" s="174"/>
      <c r="BL170" s="174"/>
      <c r="BM170" s="174"/>
      <c r="BN170" s="174"/>
      <c r="BO170" s="174"/>
      <c r="BP170" s="174"/>
      <c r="BQ170" s="174"/>
      <c r="BR170" s="174"/>
      <c r="BS170" s="174"/>
      <c r="BT170" s="174"/>
      <c r="BU170" s="174"/>
      <c r="BV170" s="174"/>
      <c r="BW170" s="174"/>
      <c r="BX170" s="174"/>
      <c r="BY170" s="174"/>
      <c r="BZ170" s="174"/>
      <c r="CA170" s="174"/>
      <c r="CB170" s="174"/>
      <c r="CC170" s="174"/>
      <c r="CD170" s="174"/>
      <c r="CE170" s="174"/>
      <c r="CF170" s="174"/>
      <c r="CG170" s="174"/>
      <c r="CH170" s="174"/>
      <c r="CI170" s="174"/>
      <c r="CJ170" s="174"/>
      <c r="CK170" s="174"/>
      <c r="CL170" s="174"/>
      <c r="CM170" s="174"/>
      <c r="CN170" s="174"/>
      <c r="CO170" s="174"/>
      <c r="CP170" s="174"/>
      <c r="CQ170" s="174"/>
      <c r="CR170" s="174"/>
      <c r="CS170" s="174"/>
      <c r="CT170" s="174"/>
      <c r="CU170" s="174"/>
    </row>
    <row r="171" spans="1:99" s="3" customFormat="1" ht="15.75">
      <c r="A171" s="174" t="s">
        <v>130</v>
      </c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4"/>
      <c r="AM171" s="174"/>
      <c r="AN171" s="174"/>
      <c r="AO171" s="174"/>
      <c r="AP171" s="174"/>
      <c r="AQ171" s="174"/>
      <c r="AR171" s="174"/>
      <c r="AS171" s="174"/>
      <c r="AT171" s="174"/>
      <c r="AU171" s="174"/>
      <c r="AV171" s="174"/>
      <c r="AW171" s="174"/>
      <c r="AX171" s="174"/>
      <c r="AY171" s="174"/>
      <c r="AZ171" s="174"/>
      <c r="BA171" s="174"/>
      <c r="BB171" s="174"/>
      <c r="BC171" s="174"/>
      <c r="BD171" s="174"/>
      <c r="BE171" s="174"/>
      <c r="BF171" s="174"/>
      <c r="BG171" s="174"/>
      <c r="BH171" s="174"/>
      <c r="BI171" s="174"/>
      <c r="BJ171" s="174"/>
      <c r="BK171" s="174"/>
      <c r="BL171" s="174"/>
      <c r="BM171" s="174"/>
      <c r="BN171" s="174"/>
      <c r="BO171" s="174"/>
      <c r="BP171" s="174"/>
      <c r="BQ171" s="174"/>
      <c r="BR171" s="174"/>
      <c r="BS171" s="174"/>
      <c r="BT171" s="174"/>
      <c r="BU171" s="174"/>
      <c r="BV171" s="174"/>
      <c r="BW171" s="174"/>
      <c r="BX171" s="174"/>
      <c r="BY171" s="174"/>
      <c r="BZ171" s="174"/>
      <c r="CA171" s="174"/>
      <c r="CB171" s="174"/>
      <c r="CC171" s="174"/>
      <c r="CD171" s="174"/>
      <c r="CE171" s="174"/>
      <c r="CF171" s="174"/>
      <c r="CG171" s="174"/>
      <c r="CH171" s="174"/>
      <c r="CI171" s="174"/>
      <c r="CJ171" s="174"/>
      <c r="CK171" s="174"/>
      <c r="CL171" s="174"/>
      <c r="CM171" s="174"/>
      <c r="CN171" s="174"/>
      <c r="CO171" s="174"/>
      <c r="CP171" s="174"/>
      <c r="CQ171" s="174"/>
      <c r="CR171" s="174"/>
      <c r="CS171" s="174"/>
      <c r="CT171" s="174"/>
      <c r="CU171" s="174"/>
    </row>
    <row r="172" s="4" customFormat="1" ht="12.75"/>
    <row r="173" spans="1:99" s="4" customFormat="1" ht="12.75">
      <c r="A173" s="181" t="s">
        <v>2</v>
      </c>
      <c r="B173" s="182"/>
      <c r="C173" s="183"/>
      <c r="D173" s="181" t="s">
        <v>95</v>
      </c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1" t="s">
        <v>99</v>
      </c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  <c r="AS173" s="182"/>
      <c r="AT173" s="182"/>
      <c r="AU173" s="182"/>
      <c r="AV173" s="183"/>
      <c r="AW173" s="181" t="s">
        <v>100</v>
      </c>
      <c r="AX173" s="182"/>
      <c r="AY173" s="182"/>
      <c r="AZ173" s="182"/>
      <c r="BA173" s="182"/>
      <c r="BB173" s="182"/>
      <c r="BC173" s="182"/>
      <c r="BD173" s="182"/>
      <c r="BE173" s="182"/>
      <c r="BF173" s="182"/>
      <c r="BG173" s="182"/>
      <c r="BH173" s="182"/>
      <c r="BI173" s="182"/>
      <c r="BJ173" s="182"/>
      <c r="BK173" s="182"/>
      <c r="BL173" s="182"/>
      <c r="BM173" s="183"/>
      <c r="BN173" s="181" t="s">
        <v>106</v>
      </c>
      <c r="BO173" s="182"/>
      <c r="BP173" s="182"/>
      <c r="BQ173" s="182"/>
      <c r="BR173" s="182"/>
      <c r="BS173" s="182"/>
      <c r="BT173" s="182"/>
      <c r="BU173" s="182"/>
      <c r="BV173" s="182"/>
      <c r="BW173" s="182"/>
      <c r="BX173" s="182"/>
      <c r="BY173" s="182"/>
      <c r="BZ173" s="182"/>
      <c r="CA173" s="182"/>
      <c r="CB173" s="182"/>
      <c r="CC173" s="182"/>
      <c r="CD173" s="183"/>
      <c r="CE173" s="181" t="s">
        <v>132</v>
      </c>
      <c r="CF173" s="182"/>
      <c r="CG173" s="182"/>
      <c r="CH173" s="182"/>
      <c r="CI173" s="182"/>
      <c r="CJ173" s="182"/>
      <c r="CK173" s="182"/>
      <c r="CL173" s="182"/>
      <c r="CM173" s="182"/>
      <c r="CN173" s="182"/>
      <c r="CO173" s="182"/>
      <c r="CP173" s="182"/>
      <c r="CQ173" s="182"/>
      <c r="CR173" s="182"/>
      <c r="CS173" s="182"/>
      <c r="CT173" s="182"/>
      <c r="CU173" s="183"/>
    </row>
    <row r="174" spans="1:99" s="4" customFormat="1" ht="12.75">
      <c r="A174" s="178" t="s">
        <v>3</v>
      </c>
      <c r="B174" s="179"/>
      <c r="C174" s="180"/>
      <c r="D174" s="178" t="s">
        <v>123</v>
      </c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8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179"/>
      <c r="AT174" s="179"/>
      <c r="AU174" s="179"/>
      <c r="AV174" s="180"/>
      <c r="AW174" s="178" t="s">
        <v>101</v>
      </c>
      <c r="AX174" s="179"/>
      <c r="AY174" s="179"/>
      <c r="AZ174" s="179"/>
      <c r="BA174" s="179"/>
      <c r="BB174" s="179"/>
      <c r="BC174" s="179"/>
      <c r="BD174" s="179"/>
      <c r="BE174" s="179"/>
      <c r="BF174" s="179"/>
      <c r="BG174" s="179"/>
      <c r="BH174" s="179"/>
      <c r="BI174" s="179"/>
      <c r="BJ174" s="179"/>
      <c r="BK174" s="179"/>
      <c r="BL174" s="179"/>
      <c r="BM174" s="180"/>
      <c r="BN174" s="178" t="s">
        <v>107</v>
      </c>
      <c r="BO174" s="179"/>
      <c r="BP174" s="179"/>
      <c r="BQ174" s="179"/>
      <c r="BR174" s="179"/>
      <c r="BS174" s="179"/>
      <c r="BT174" s="179"/>
      <c r="BU174" s="179"/>
      <c r="BV174" s="179"/>
      <c r="BW174" s="179"/>
      <c r="BX174" s="179"/>
      <c r="BY174" s="179"/>
      <c r="BZ174" s="179"/>
      <c r="CA174" s="179"/>
      <c r="CB174" s="179"/>
      <c r="CC174" s="179"/>
      <c r="CD174" s="180"/>
      <c r="CE174" s="178" t="s">
        <v>133</v>
      </c>
      <c r="CF174" s="179"/>
      <c r="CG174" s="179"/>
      <c r="CH174" s="179"/>
      <c r="CI174" s="179"/>
      <c r="CJ174" s="179"/>
      <c r="CK174" s="179"/>
      <c r="CL174" s="179"/>
      <c r="CM174" s="179"/>
      <c r="CN174" s="179"/>
      <c r="CO174" s="179"/>
      <c r="CP174" s="179"/>
      <c r="CQ174" s="179"/>
      <c r="CR174" s="179"/>
      <c r="CS174" s="179"/>
      <c r="CT174" s="179"/>
      <c r="CU174" s="180"/>
    </row>
    <row r="175" spans="1:99" s="4" customFormat="1" ht="12.75">
      <c r="A175" s="178"/>
      <c r="B175" s="179"/>
      <c r="C175" s="180"/>
      <c r="D175" s="178" t="s">
        <v>125</v>
      </c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8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79"/>
      <c r="AT175" s="179"/>
      <c r="AU175" s="179"/>
      <c r="AV175" s="180"/>
      <c r="AW175" s="178" t="s">
        <v>126</v>
      </c>
      <c r="AX175" s="179"/>
      <c r="AY175" s="179"/>
      <c r="AZ175" s="179"/>
      <c r="BA175" s="179"/>
      <c r="BB175" s="179"/>
      <c r="BC175" s="179"/>
      <c r="BD175" s="179"/>
      <c r="BE175" s="179"/>
      <c r="BF175" s="179"/>
      <c r="BG175" s="179"/>
      <c r="BH175" s="179"/>
      <c r="BI175" s="179"/>
      <c r="BJ175" s="179"/>
      <c r="BK175" s="179"/>
      <c r="BL175" s="179"/>
      <c r="BM175" s="180"/>
      <c r="BN175" s="178" t="s">
        <v>108</v>
      </c>
      <c r="BO175" s="179"/>
      <c r="BP175" s="179"/>
      <c r="BQ175" s="179"/>
      <c r="BR175" s="179"/>
      <c r="BS175" s="179"/>
      <c r="BT175" s="179"/>
      <c r="BU175" s="179"/>
      <c r="BV175" s="179"/>
      <c r="BW175" s="179"/>
      <c r="BX175" s="179"/>
      <c r="BY175" s="179"/>
      <c r="BZ175" s="179"/>
      <c r="CA175" s="179"/>
      <c r="CB175" s="179"/>
      <c r="CC175" s="179"/>
      <c r="CD175" s="180"/>
      <c r="CE175" s="178" t="s">
        <v>134</v>
      </c>
      <c r="CF175" s="179"/>
      <c r="CG175" s="179"/>
      <c r="CH175" s="179"/>
      <c r="CI175" s="179"/>
      <c r="CJ175" s="179"/>
      <c r="CK175" s="179"/>
      <c r="CL175" s="179"/>
      <c r="CM175" s="179"/>
      <c r="CN175" s="179"/>
      <c r="CO175" s="179"/>
      <c r="CP175" s="179"/>
      <c r="CQ175" s="179"/>
      <c r="CR175" s="179"/>
      <c r="CS175" s="179"/>
      <c r="CT175" s="179"/>
      <c r="CU175" s="180"/>
    </row>
    <row r="176" spans="1:99" s="4" customFormat="1" ht="12.75">
      <c r="A176" s="178"/>
      <c r="B176" s="179"/>
      <c r="C176" s="180"/>
      <c r="D176" s="178" t="s">
        <v>124</v>
      </c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8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79"/>
      <c r="AT176" s="179"/>
      <c r="AU176" s="179"/>
      <c r="AV176" s="180"/>
      <c r="AW176" s="178" t="s">
        <v>127</v>
      </c>
      <c r="AX176" s="179"/>
      <c r="AY176" s="179"/>
      <c r="AZ176" s="179"/>
      <c r="BA176" s="179"/>
      <c r="BB176" s="179"/>
      <c r="BC176" s="179"/>
      <c r="BD176" s="179"/>
      <c r="BE176" s="179"/>
      <c r="BF176" s="179"/>
      <c r="BG176" s="179"/>
      <c r="BH176" s="179"/>
      <c r="BI176" s="179"/>
      <c r="BJ176" s="179"/>
      <c r="BK176" s="179"/>
      <c r="BL176" s="179"/>
      <c r="BM176" s="180"/>
      <c r="BN176" s="178" t="s">
        <v>109</v>
      </c>
      <c r="BO176" s="179"/>
      <c r="BP176" s="179"/>
      <c r="BQ176" s="179"/>
      <c r="BR176" s="179"/>
      <c r="BS176" s="179"/>
      <c r="BT176" s="179"/>
      <c r="BU176" s="179"/>
      <c r="BV176" s="179"/>
      <c r="BW176" s="179"/>
      <c r="BX176" s="179"/>
      <c r="BY176" s="179"/>
      <c r="BZ176" s="179"/>
      <c r="CA176" s="179"/>
      <c r="CB176" s="179"/>
      <c r="CC176" s="179"/>
      <c r="CD176" s="180"/>
      <c r="CE176" s="178" t="s">
        <v>137</v>
      </c>
      <c r="CF176" s="179"/>
      <c r="CG176" s="179"/>
      <c r="CH176" s="179"/>
      <c r="CI176" s="179"/>
      <c r="CJ176" s="179"/>
      <c r="CK176" s="179"/>
      <c r="CL176" s="179"/>
      <c r="CM176" s="179"/>
      <c r="CN176" s="179"/>
      <c r="CO176" s="179"/>
      <c r="CP176" s="179"/>
      <c r="CQ176" s="179"/>
      <c r="CR176" s="179"/>
      <c r="CS176" s="179"/>
      <c r="CT176" s="179"/>
      <c r="CU176" s="180"/>
    </row>
    <row r="177" spans="1:99" s="4" customFormat="1" ht="12.75">
      <c r="A177" s="178"/>
      <c r="B177" s="179"/>
      <c r="C177" s="180"/>
      <c r="D177" s="178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8"/>
      <c r="AD177" s="179"/>
      <c r="AE177" s="179"/>
      <c r="AF177" s="179"/>
      <c r="AG177" s="179"/>
      <c r="AH177" s="179"/>
      <c r="AI177" s="179"/>
      <c r="AJ177" s="179"/>
      <c r="AK177" s="179"/>
      <c r="AL177" s="179"/>
      <c r="AM177" s="179"/>
      <c r="AN177" s="179"/>
      <c r="AO177" s="179"/>
      <c r="AP177" s="179"/>
      <c r="AQ177" s="179"/>
      <c r="AR177" s="179"/>
      <c r="AS177" s="179"/>
      <c r="AT177" s="179"/>
      <c r="AU177" s="179"/>
      <c r="AV177" s="180"/>
      <c r="AW177" s="178" t="s">
        <v>105</v>
      </c>
      <c r="AX177" s="179"/>
      <c r="AY177" s="179"/>
      <c r="AZ177" s="179"/>
      <c r="BA177" s="179"/>
      <c r="BB177" s="179"/>
      <c r="BC177" s="179"/>
      <c r="BD177" s="179"/>
      <c r="BE177" s="179"/>
      <c r="BF177" s="179"/>
      <c r="BG177" s="179"/>
      <c r="BH177" s="179"/>
      <c r="BI177" s="179"/>
      <c r="BJ177" s="179"/>
      <c r="BK177" s="179"/>
      <c r="BL177" s="179"/>
      <c r="BM177" s="180"/>
      <c r="BN177" s="178" t="s">
        <v>110</v>
      </c>
      <c r="BO177" s="179"/>
      <c r="BP177" s="179"/>
      <c r="BQ177" s="179"/>
      <c r="BR177" s="179"/>
      <c r="BS177" s="179"/>
      <c r="BT177" s="179"/>
      <c r="BU177" s="179"/>
      <c r="BV177" s="179"/>
      <c r="BW177" s="179"/>
      <c r="BX177" s="179"/>
      <c r="BY177" s="179"/>
      <c r="BZ177" s="179"/>
      <c r="CA177" s="179"/>
      <c r="CB177" s="179"/>
      <c r="CC177" s="179"/>
      <c r="CD177" s="180"/>
      <c r="CE177" s="178" t="s">
        <v>135</v>
      </c>
      <c r="CF177" s="179"/>
      <c r="CG177" s="179"/>
      <c r="CH177" s="179"/>
      <c r="CI177" s="179"/>
      <c r="CJ177" s="179"/>
      <c r="CK177" s="179"/>
      <c r="CL177" s="179"/>
      <c r="CM177" s="179"/>
      <c r="CN177" s="179"/>
      <c r="CO177" s="179"/>
      <c r="CP177" s="179"/>
      <c r="CQ177" s="179"/>
      <c r="CR177" s="179"/>
      <c r="CS177" s="179"/>
      <c r="CT177" s="179"/>
      <c r="CU177" s="180"/>
    </row>
    <row r="178" spans="1:99" s="4" customFormat="1" ht="12.75">
      <c r="A178" s="178"/>
      <c r="B178" s="179"/>
      <c r="C178" s="180"/>
      <c r="D178" s="178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8"/>
      <c r="AD178" s="179"/>
      <c r="AE178" s="179"/>
      <c r="AF178" s="179"/>
      <c r="AG178" s="179"/>
      <c r="AH178" s="179"/>
      <c r="AI178" s="179"/>
      <c r="AJ178" s="179"/>
      <c r="AK178" s="179"/>
      <c r="AL178" s="179"/>
      <c r="AM178" s="179"/>
      <c r="AN178" s="179"/>
      <c r="AO178" s="179"/>
      <c r="AP178" s="179"/>
      <c r="AQ178" s="179"/>
      <c r="AR178" s="179"/>
      <c r="AS178" s="179"/>
      <c r="AT178" s="179"/>
      <c r="AU178" s="179"/>
      <c r="AV178" s="180"/>
      <c r="AW178" s="178"/>
      <c r="AX178" s="179"/>
      <c r="AY178" s="179"/>
      <c r="AZ178" s="179"/>
      <c r="BA178" s="179"/>
      <c r="BB178" s="179"/>
      <c r="BC178" s="179"/>
      <c r="BD178" s="179"/>
      <c r="BE178" s="179"/>
      <c r="BF178" s="179"/>
      <c r="BG178" s="179"/>
      <c r="BH178" s="179"/>
      <c r="BI178" s="179"/>
      <c r="BJ178" s="179"/>
      <c r="BK178" s="179"/>
      <c r="BL178" s="179"/>
      <c r="BM178" s="180"/>
      <c r="BN178" s="178" t="s">
        <v>111</v>
      </c>
      <c r="BO178" s="179"/>
      <c r="BP178" s="179"/>
      <c r="BQ178" s="179"/>
      <c r="BR178" s="179"/>
      <c r="BS178" s="179"/>
      <c r="BT178" s="179"/>
      <c r="BU178" s="179"/>
      <c r="BV178" s="179"/>
      <c r="BW178" s="179"/>
      <c r="BX178" s="179"/>
      <c r="BY178" s="179"/>
      <c r="BZ178" s="179"/>
      <c r="CA178" s="179"/>
      <c r="CB178" s="179"/>
      <c r="CC178" s="179"/>
      <c r="CD178" s="180"/>
      <c r="CE178" s="178" t="s">
        <v>136</v>
      </c>
      <c r="CF178" s="179"/>
      <c r="CG178" s="179"/>
      <c r="CH178" s="179"/>
      <c r="CI178" s="179"/>
      <c r="CJ178" s="179"/>
      <c r="CK178" s="179"/>
      <c r="CL178" s="179"/>
      <c r="CM178" s="179"/>
      <c r="CN178" s="179"/>
      <c r="CO178" s="179"/>
      <c r="CP178" s="179"/>
      <c r="CQ178" s="179"/>
      <c r="CR178" s="179"/>
      <c r="CS178" s="179"/>
      <c r="CT178" s="179"/>
      <c r="CU178" s="180"/>
    </row>
    <row r="179" spans="1:99" s="4" customFormat="1" ht="12.75">
      <c r="A179" s="178"/>
      <c r="B179" s="179"/>
      <c r="C179" s="180"/>
      <c r="D179" s="178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  <c r="AA179" s="179"/>
      <c r="AB179" s="179"/>
      <c r="AC179" s="178"/>
      <c r="AD179" s="179"/>
      <c r="AE179" s="179"/>
      <c r="AF179" s="179"/>
      <c r="AG179" s="179"/>
      <c r="AH179" s="179"/>
      <c r="AI179" s="179"/>
      <c r="AJ179" s="179"/>
      <c r="AK179" s="179"/>
      <c r="AL179" s="179"/>
      <c r="AM179" s="179"/>
      <c r="AN179" s="179"/>
      <c r="AO179" s="179"/>
      <c r="AP179" s="179"/>
      <c r="AQ179" s="179"/>
      <c r="AR179" s="179"/>
      <c r="AS179" s="179"/>
      <c r="AT179" s="179"/>
      <c r="AU179" s="179"/>
      <c r="AV179" s="180"/>
      <c r="AW179" s="178"/>
      <c r="AX179" s="179"/>
      <c r="AY179" s="179"/>
      <c r="AZ179" s="179"/>
      <c r="BA179" s="179"/>
      <c r="BB179" s="179"/>
      <c r="BC179" s="179"/>
      <c r="BD179" s="179"/>
      <c r="BE179" s="179"/>
      <c r="BF179" s="179"/>
      <c r="BG179" s="179"/>
      <c r="BH179" s="179"/>
      <c r="BI179" s="179"/>
      <c r="BJ179" s="179"/>
      <c r="BK179" s="179"/>
      <c r="BL179" s="179"/>
      <c r="BM179" s="180"/>
      <c r="BN179" s="178" t="s">
        <v>112</v>
      </c>
      <c r="BO179" s="179"/>
      <c r="BP179" s="179"/>
      <c r="BQ179" s="179"/>
      <c r="BR179" s="179"/>
      <c r="BS179" s="179"/>
      <c r="BT179" s="179"/>
      <c r="BU179" s="179"/>
      <c r="BV179" s="179"/>
      <c r="BW179" s="179"/>
      <c r="BX179" s="179"/>
      <c r="BY179" s="179"/>
      <c r="BZ179" s="179"/>
      <c r="CA179" s="179"/>
      <c r="CB179" s="179"/>
      <c r="CC179" s="179"/>
      <c r="CD179" s="180"/>
      <c r="CE179" s="178"/>
      <c r="CF179" s="179"/>
      <c r="CG179" s="179"/>
      <c r="CH179" s="179"/>
      <c r="CI179" s="179"/>
      <c r="CJ179" s="179"/>
      <c r="CK179" s="179"/>
      <c r="CL179" s="179"/>
      <c r="CM179" s="179"/>
      <c r="CN179" s="179"/>
      <c r="CO179" s="179"/>
      <c r="CP179" s="179"/>
      <c r="CQ179" s="179"/>
      <c r="CR179" s="179"/>
      <c r="CS179" s="179"/>
      <c r="CT179" s="179"/>
      <c r="CU179" s="180"/>
    </row>
    <row r="180" spans="1:99" s="4" customFormat="1" ht="12.75">
      <c r="A180" s="175">
        <v>1</v>
      </c>
      <c r="B180" s="176"/>
      <c r="C180" s="177"/>
      <c r="D180" s="175">
        <v>2</v>
      </c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5">
        <v>3</v>
      </c>
      <c r="AD180" s="176"/>
      <c r="AE180" s="176"/>
      <c r="AF180" s="176"/>
      <c r="AG180" s="176"/>
      <c r="AH180" s="176"/>
      <c r="AI180" s="176"/>
      <c r="AJ180" s="176"/>
      <c r="AK180" s="176"/>
      <c r="AL180" s="176"/>
      <c r="AM180" s="176"/>
      <c r="AN180" s="176"/>
      <c r="AO180" s="176"/>
      <c r="AP180" s="176"/>
      <c r="AQ180" s="176"/>
      <c r="AR180" s="176"/>
      <c r="AS180" s="176"/>
      <c r="AT180" s="176"/>
      <c r="AU180" s="176"/>
      <c r="AV180" s="177"/>
      <c r="AW180" s="175">
        <v>4</v>
      </c>
      <c r="AX180" s="176"/>
      <c r="AY180" s="176"/>
      <c r="AZ180" s="176"/>
      <c r="BA180" s="176"/>
      <c r="BB180" s="176"/>
      <c r="BC180" s="176"/>
      <c r="BD180" s="176"/>
      <c r="BE180" s="176"/>
      <c r="BF180" s="176"/>
      <c r="BG180" s="176"/>
      <c r="BH180" s="176"/>
      <c r="BI180" s="176"/>
      <c r="BJ180" s="176"/>
      <c r="BK180" s="176"/>
      <c r="BL180" s="176"/>
      <c r="BM180" s="177"/>
      <c r="BN180" s="193">
        <v>5</v>
      </c>
      <c r="BO180" s="176"/>
      <c r="BP180" s="176"/>
      <c r="BQ180" s="176"/>
      <c r="BR180" s="176"/>
      <c r="BS180" s="176"/>
      <c r="BT180" s="176"/>
      <c r="BU180" s="176"/>
      <c r="BV180" s="176"/>
      <c r="BW180" s="176"/>
      <c r="BX180" s="176"/>
      <c r="BY180" s="176"/>
      <c r="BZ180" s="176"/>
      <c r="CA180" s="176"/>
      <c r="CB180" s="176"/>
      <c r="CC180" s="176"/>
      <c r="CD180" s="177"/>
      <c r="CE180" s="175">
        <v>6</v>
      </c>
      <c r="CF180" s="176"/>
      <c r="CG180" s="176"/>
      <c r="CH180" s="176"/>
      <c r="CI180" s="176"/>
      <c r="CJ180" s="176"/>
      <c r="CK180" s="176"/>
      <c r="CL180" s="176"/>
      <c r="CM180" s="176"/>
      <c r="CN180" s="176"/>
      <c r="CO180" s="176"/>
      <c r="CP180" s="176"/>
      <c r="CQ180" s="176"/>
      <c r="CR180" s="176"/>
      <c r="CS180" s="176"/>
      <c r="CT180" s="176"/>
      <c r="CU180" s="177"/>
    </row>
    <row r="181" spans="1:99" s="4" customFormat="1" ht="15" customHeight="1">
      <c r="A181" s="190"/>
      <c r="B181" s="191"/>
      <c r="C181" s="192"/>
      <c r="D181" s="190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1"/>
      <c r="Z181" s="191"/>
      <c r="AA181" s="191"/>
      <c r="AB181" s="191"/>
      <c r="AC181" s="190"/>
      <c r="AD181" s="191"/>
      <c r="AE181" s="191"/>
      <c r="AF181" s="191"/>
      <c r="AG181" s="191"/>
      <c r="AH181" s="191"/>
      <c r="AI181" s="191"/>
      <c r="AJ181" s="191"/>
      <c r="AK181" s="191"/>
      <c r="AL181" s="191"/>
      <c r="AM181" s="191"/>
      <c r="AN181" s="191"/>
      <c r="AO181" s="191"/>
      <c r="AP181" s="191"/>
      <c r="AQ181" s="191"/>
      <c r="AR181" s="191"/>
      <c r="AS181" s="191"/>
      <c r="AT181" s="191"/>
      <c r="AU181" s="191"/>
      <c r="AV181" s="192"/>
      <c r="AW181" s="184"/>
      <c r="AX181" s="185"/>
      <c r="AY181" s="185"/>
      <c r="AZ181" s="185"/>
      <c r="BA181" s="185"/>
      <c r="BB181" s="185"/>
      <c r="BC181" s="185"/>
      <c r="BD181" s="185"/>
      <c r="BE181" s="185"/>
      <c r="BF181" s="185"/>
      <c r="BG181" s="185"/>
      <c r="BH181" s="185"/>
      <c r="BI181" s="185"/>
      <c r="BJ181" s="185"/>
      <c r="BK181" s="185"/>
      <c r="BL181" s="185"/>
      <c r="BM181" s="186"/>
      <c r="BN181" s="184"/>
      <c r="BO181" s="185"/>
      <c r="BP181" s="185"/>
      <c r="BQ181" s="185"/>
      <c r="BR181" s="185"/>
      <c r="BS181" s="185"/>
      <c r="BT181" s="185"/>
      <c r="BU181" s="185"/>
      <c r="BV181" s="185"/>
      <c r="BW181" s="185"/>
      <c r="BX181" s="185"/>
      <c r="BY181" s="185"/>
      <c r="BZ181" s="185"/>
      <c r="CA181" s="185"/>
      <c r="CB181" s="185"/>
      <c r="CC181" s="185"/>
      <c r="CD181" s="186"/>
      <c r="CE181" s="203"/>
      <c r="CF181" s="204"/>
      <c r="CG181" s="204"/>
      <c r="CH181" s="204"/>
      <c r="CI181" s="204"/>
      <c r="CJ181" s="204"/>
      <c r="CK181" s="204"/>
      <c r="CL181" s="204"/>
      <c r="CM181" s="204"/>
      <c r="CN181" s="204"/>
      <c r="CO181" s="204"/>
      <c r="CP181" s="204"/>
      <c r="CQ181" s="204"/>
      <c r="CR181" s="204"/>
      <c r="CS181" s="204"/>
      <c r="CT181" s="204"/>
      <c r="CU181" s="205"/>
    </row>
    <row r="182" spans="1:99" s="4" customFormat="1" ht="15" customHeight="1">
      <c r="A182" s="190"/>
      <c r="B182" s="191"/>
      <c r="C182" s="192"/>
      <c r="D182" s="190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1"/>
      <c r="U182" s="191"/>
      <c r="V182" s="191"/>
      <c r="W182" s="191"/>
      <c r="X182" s="191"/>
      <c r="Y182" s="191"/>
      <c r="Z182" s="191"/>
      <c r="AA182" s="191"/>
      <c r="AB182" s="191"/>
      <c r="AC182" s="190"/>
      <c r="AD182" s="191"/>
      <c r="AE182" s="191"/>
      <c r="AF182" s="191"/>
      <c r="AG182" s="191"/>
      <c r="AH182" s="191"/>
      <c r="AI182" s="191"/>
      <c r="AJ182" s="191"/>
      <c r="AK182" s="191"/>
      <c r="AL182" s="191"/>
      <c r="AM182" s="191"/>
      <c r="AN182" s="191"/>
      <c r="AO182" s="191"/>
      <c r="AP182" s="191"/>
      <c r="AQ182" s="191"/>
      <c r="AR182" s="191"/>
      <c r="AS182" s="191"/>
      <c r="AT182" s="191"/>
      <c r="AU182" s="191"/>
      <c r="AV182" s="192"/>
      <c r="AW182" s="184"/>
      <c r="AX182" s="185"/>
      <c r="AY182" s="185"/>
      <c r="AZ182" s="185"/>
      <c r="BA182" s="185"/>
      <c r="BB182" s="185"/>
      <c r="BC182" s="185"/>
      <c r="BD182" s="185"/>
      <c r="BE182" s="185"/>
      <c r="BF182" s="185"/>
      <c r="BG182" s="185"/>
      <c r="BH182" s="185"/>
      <c r="BI182" s="185"/>
      <c r="BJ182" s="185"/>
      <c r="BK182" s="185"/>
      <c r="BL182" s="185"/>
      <c r="BM182" s="186"/>
      <c r="BN182" s="184"/>
      <c r="BO182" s="185"/>
      <c r="BP182" s="185"/>
      <c r="BQ182" s="185"/>
      <c r="BR182" s="185"/>
      <c r="BS182" s="185"/>
      <c r="BT182" s="185"/>
      <c r="BU182" s="185"/>
      <c r="BV182" s="185"/>
      <c r="BW182" s="185"/>
      <c r="BX182" s="185"/>
      <c r="BY182" s="185"/>
      <c r="BZ182" s="185"/>
      <c r="CA182" s="185"/>
      <c r="CB182" s="185"/>
      <c r="CC182" s="185"/>
      <c r="CD182" s="186"/>
      <c r="CE182" s="203"/>
      <c r="CF182" s="204"/>
      <c r="CG182" s="204"/>
      <c r="CH182" s="204"/>
      <c r="CI182" s="204"/>
      <c r="CJ182" s="204"/>
      <c r="CK182" s="204"/>
      <c r="CL182" s="204"/>
      <c r="CM182" s="204"/>
      <c r="CN182" s="204"/>
      <c r="CO182" s="204"/>
      <c r="CP182" s="204"/>
      <c r="CQ182" s="204"/>
      <c r="CR182" s="204"/>
      <c r="CS182" s="204"/>
      <c r="CT182" s="204"/>
      <c r="CU182" s="205"/>
    </row>
    <row r="183" spans="1:99" s="4" customFormat="1" ht="15" customHeight="1">
      <c r="A183" s="190"/>
      <c r="B183" s="191"/>
      <c r="C183" s="192"/>
      <c r="D183" s="190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0"/>
      <c r="AD183" s="191"/>
      <c r="AE183" s="191"/>
      <c r="AF183" s="191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1"/>
      <c r="AQ183" s="191"/>
      <c r="AR183" s="191"/>
      <c r="AS183" s="191"/>
      <c r="AT183" s="191"/>
      <c r="AU183" s="191"/>
      <c r="AV183" s="192"/>
      <c r="AW183" s="184"/>
      <c r="AX183" s="185"/>
      <c r="AY183" s="185"/>
      <c r="AZ183" s="185"/>
      <c r="BA183" s="185"/>
      <c r="BB183" s="185"/>
      <c r="BC183" s="185"/>
      <c r="BD183" s="185"/>
      <c r="BE183" s="185"/>
      <c r="BF183" s="185"/>
      <c r="BG183" s="185"/>
      <c r="BH183" s="185"/>
      <c r="BI183" s="185"/>
      <c r="BJ183" s="185"/>
      <c r="BK183" s="185"/>
      <c r="BL183" s="185"/>
      <c r="BM183" s="186"/>
      <c r="BN183" s="184"/>
      <c r="BO183" s="185"/>
      <c r="BP183" s="185"/>
      <c r="BQ183" s="185"/>
      <c r="BR183" s="185"/>
      <c r="BS183" s="185"/>
      <c r="BT183" s="185"/>
      <c r="BU183" s="185"/>
      <c r="BV183" s="185"/>
      <c r="BW183" s="185"/>
      <c r="BX183" s="185"/>
      <c r="BY183" s="185"/>
      <c r="BZ183" s="185"/>
      <c r="CA183" s="185"/>
      <c r="CB183" s="185"/>
      <c r="CC183" s="185"/>
      <c r="CD183" s="186"/>
      <c r="CE183" s="203"/>
      <c r="CF183" s="204"/>
      <c r="CG183" s="204"/>
      <c r="CH183" s="204"/>
      <c r="CI183" s="204"/>
      <c r="CJ183" s="204"/>
      <c r="CK183" s="204"/>
      <c r="CL183" s="204"/>
      <c r="CM183" s="204"/>
      <c r="CN183" s="204"/>
      <c r="CO183" s="204"/>
      <c r="CP183" s="204"/>
      <c r="CQ183" s="204"/>
      <c r="CR183" s="204"/>
      <c r="CS183" s="204"/>
      <c r="CT183" s="204"/>
      <c r="CU183" s="205"/>
    </row>
    <row r="184" spans="1:99" s="4" customFormat="1" ht="15" customHeight="1">
      <c r="A184" s="190"/>
      <c r="B184" s="191"/>
      <c r="C184" s="192"/>
      <c r="D184" s="190"/>
      <c r="E184" s="191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  <c r="R184" s="191"/>
      <c r="S184" s="191"/>
      <c r="T184" s="191"/>
      <c r="U184" s="191"/>
      <c r="V184" s="191"/>
      <c r="W184" s="191"/>
      <c r="X184" s="191"/>
      <c r="Y184" s="191"/>
      <c r="Z184" s="191"/>
      <c r="AA184" s="191"/>
      <c r="AB184" s="191"/>
      <c r="AC184" s="190"/>
      <c r="AD184" s="191"/>
      <c r="AE184" s="191"/>
      <c r="AF184" s="191"/>
      <c r="AG184" s="191"/>
      <c r="AH184" s="191"/>
      <c r="AI184" s="191"/>
      <c r="AJ184" s="191"/>
      <c r="AK184" s="191"/>
      <c r="AL184" s="191"/>
      <c r="AM184" s="191"/>
      <c r="AN184" s="191"/>
      <c r="AO184" s="191"/>
      <c r="AP184" s="191"/>
      <c r="AQ184" s="191"/>
      <c r="AR184" s="191"/>
      <c r="AS184" s="191"/>
      <c r="AT184" s="191"/>
      <c r="AU184" s="191"/>
      <c r="AV184" s="192"/>
      <c r="AW184" s="184"/>
      <c r="AX184" s="185"/>
      <c r="AY184" s="185"/>
      <c r="AZ184" s="185"/>
      <c r="BA184" s="185"/>
      <c r="BB184" s="185"/>
      <c r="BC184" s="185"/>
      <c r="BD184" s="185"/>
      <c r="BE184" s="185"/>
      <c r="BF184" s="185"/>
      <c r="BG184" s="185"/>
      <c r="BH184" s="185"/>
      <c r="BI184" s="185"/>
      <c r="BJ184" s="185"/>
      <c r="BK184" s="185"/>
      <c r="BL184" s="185"/>
      <c r="BM184" s="186"/>
      <c r="BN184" s="184"/>
      <c r="BO184" s="185"/>
      <c r="BP184" s="185"/>
      <c r="BQ184" s="185"/>
      <c r="BR184" s="185"/>
      <c r="BS184" s="185"/>
      <c r="BT184" s="185"/>
      <c r="BU184" s="185"/>
      <c r="BV184" s="185"/>
      <c r="BW184" s="185"/>
      <c r="BX184" s="185"/>
      <c r="BY184" s="185"/>
      <c r="BZ184" s="185"/>
      <c r="CA184" s="185"/>
      <c r="CB184" s="185"/>
      <c r="CC184" s="185"/>
      <c r="CD184" s="186"/>
      <c r="CE184" s="203"/>
      <c r="CF184" s="204"/>
      <c r="CG184" s="204"/>
      <c r="CH184" s="204"/>
      <c r="CI184" s="204"/>
      <c r="CJ184" s="204"/>
      <c r="CK184" s="204"/>
      <c r="CL184" s="204"/>
      <c r="CM184" s="204"/>
      <c r="CN184" s="204"/>
      <c r="CO184" s="204"/>
      <c r="CP184" s="204"/>
      <c r="CQ184" s="204"/>
      <c r="CR184" s="204"/>
      <c r="CS184" s="204"/>
      <c r="CT184" s="204"/>
      <c r="CU184" s="205"/>
    </row>
    <row r="185" s="4" customFormat="1" ht="12.75"/>
    <row r="186" s="4" customFormat="1" ht="12.75"/>
    <row r="187" spans="1:99" s="3" customFormat="1" ht="15.75">
      <c r="A187" s="174" t="s">
        <v>138</v>
      </c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74"/>
      <c r="AS187" s="174"/>
      <c r="AT187" s="174"/>
      <c r="AU187" s="174"/>
      <c r="AV187" s="174"/>
      <c r="AW187" s="174"/>
      <c r="AX187" s="174"/>
      <c r="AY187" s="174"/>
      <c r="AZ187" s="174"/>
      <c r="BA187" s="174"/>
      <c r="BB187" s="174"/>
      <c r="BC187" s="174"/>
      <c r="BD187" s="174"/>
      <c r="BE187" s="174"/>
      <c r="BF187" s="174"/>
      <c r="BG187" s="174"/>
      <c r="BH187" s="174"/>
      <c r="BI187" s="174"/>
      <c r="BJ187" s="174"/>
      <c r="BK187" s="174"/>
      <c r="BL187" s="174"/>
      <c r="BM187" s="174"/>
      <c r="BN187" s="174"/>
      <c r="BO187" s="174"/>
      <c r="BP187" s="174"/>
      <c r="BQ187" s="174"/>
      <c r="BR187" s="174"/>
      <c r="BS187" s="174"/>
      <c r="BT187" s="174"/>
      <c r="BU187" s="174"/>
      <c r="BV187" s="174"/>
      <c r="BW187" s="174"/>
      <c r="BX187" s="174"/>
      <c r="BY187" s="174"/>
      <c r="BZ187" s="174"/>
      <c r="CA187" s="174"/>
      <c r="CB187" s="174"/>
      <c r="CC187" s="174"/>
      <c r="CD187" s="174"/>
      <c r="CE187" s="174"/>
      <c r="CF187" s="174"/>
      <c r="CG187" s="174"/>
      <c r="CH187" s="174"/>
      <c r="CI187" s="174"/>
      <c r="CJ187" s="174"/>
      <c r="CK187" s="174"/>
      <c r="CL187" s="174"/>
      <c r="CM187" s="174"/>
      <c r="CN187" s="174"/>
      <c r="CO187" s="174"/>
      <c r="CP187" s="174"/>
      <c r="CQ187" s="174"/>
      <c r="CR187" s="174"/>
      <c r="CS187" s="174"/>
      <c r="CT187" s="174"/>
      <c r="CU187" s="174"/>
    </row>
    <row r="188" s="4" customFormat="1" ht="12.75"/>
    <row r="189" spans="1:99" s="4" customFormat="1" ht="12.75">
      <c r="A189" s="181" t="s">
        <v>2</v>
      </c>
      <c r="B189" s="182"/>
      <c r="C189" s="183"/>
      <c r="D189" s="181" t="s">
        <v>139</v>
      </c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1" t="s">
        <v>99</v>
      </c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82"/>
      <c r="AT189" s="182"/>
      <c r="AU189" s="182"/>
      <c r="AV189" s="182"/>
      <c r="AW189" s="182"/>
      <c r="AX189" s="182"/>
      <c r="AY189" s="182"/>
      <c r="AZ189" s="182"/>
      <c r="BA189" s="182"/>
      <c r="BB189" s="182"/>
      <c r="BC189" s="182"/>
      <c r="BD189" s="182"/>
      <c r="BE189" s="183"/>
      <c r="BF189" s="181" t="s">
        <v>140</v>
      </c>
      <c r="BG189" s="182"/>
      <c r="BH189" s="182"/>
      <c r="BI189" s="182"/>
      <c r="BJ189" s="182"/>
      <c r="BK189" s="182"/>
      <c r="BL189" s="182"/>
      <c r="BM189" s="182"/>
      <c r="BN189" s="182"/>
      <c r="BO189" s="182"/>
      <c r="BP189" s="182"/>
      <c r="BQ189" s="182"/>
      <c r="BR189" s="182"/>
      <c r="BS189" s="182"/>
      <c r="BT189" s="182"/>
      <c r="BU189" s="182"/>
      <c r="BV189" s="182"/>
      <c r="BW189" s="182"/>
      <c r="BX189" s="182"/>
      <c r="BY189" s="183"/>
      <c r="BZ189" s="181" t="s">
        <v>141</v>
      </c>
      <c r="CA189" s="182"/>
      <c r="CB189" s="182"/>
      <c r="CC189" s="182"/>
      <c r="CD189" s="182"/>
      <c r="CE189" s="182"/>
      <c r="CF189" s="182"/>
      <c r="CG189" s="182"/>
      <c r="CH189" s="182"/>
      <c r="CI189" s="182"/>
      <c r="CJ189" s="182"/>
      <c r="CK189" s="182"/>
      <c r="CL189" s="182"/>
      <c r="CM189" s="182"/>
      <c r="CN189" s="182"/>
      <c r="CO189" s="182"/>
      <c r="CP189" s="182"/>
      <c r="CQ189" s="182"/>
      <c r="CR189" s="182"/>
      <c r="CS189" s="182"/>
      <c r="CT189" s="182"/>
      <c r="CU189" s="183"/>
    </row>
    <row r="190" spans="1:99" s="4" customFormat="1" ht="12.75">
      <c r="A190" s="178" t="s">
        <v>3</v>
      </c>
      <c r="B190" s="179"/>
      <c r="C190" s="180"/>
      <c r="D190" s="178" t="s">
        <v>125</v>
      </c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8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79"/>
      <c r="AT190" s="179"/>
      <c r="AU190" s="179"/>
      <c r="AV190" s="179"/>
      <c r="AW190" s="179"/>
      <c r="AX190" s="179"/>
      <c r="AY190" s="179"/>
      <c r="AZ190" s="179"/>
      <c r="BA190" s="179"/>
      <c r="BB190" s="179"/>
      <c r="BC190" s="179"/>
      <c r="BD190" s="179"/>
      <c r="BE190" s="180"/>
      <c r="BF190" s="178" t="s">
        <v>126</v>
      </c>
      <c r="BG190" s="179"/>
      <c r="BH190" s="179"/>
      <c r="BI190" s="179"/>
      <c r="BJ190" s="179"/>
      <c r="BK190" s="179"/>
      <c r="BL190" s="179"/>
      <c r="BM190" s="179"/>
      <c r="BN190" s="179"/>
      <c r="BO190" s="179"/>
      <c r="BP190" s="179"/>
      <c r="BQ190" s="179"/>
      <c r="BR190" s="179"/>
      <c r="BS190" s="179"/>
      <c r="BT190" s="179"/>
      <c r="BU190" s="179"/>
      <c r="BV190" s="179"/>
      <c r="BW190" s="179"/>
      <c r="BX190" s="179"/>
      <c r="BY190" s="180"/>
      <c r="BZ190" s="178" t="s">
        <v>142</v>
      </c>
      <c r="CA190" s="179"/>
      <c r="CB190" s="179"/>
      <c r="CC190" s="179"/>
      <c r="CD190" s="179"/>
      <c r="CE190" s="179"/>
      <c r="CF190" s="179"/>
      <c r="CG190" s="179"/>
      <c r="CH190" s="179"/>
      <c r="CI190" s="179"/>
      <c r="CJ190" s="179"/>
      <c r="CK190" s="179"/>
      <c r="CL190" s="179"/>
      <c r="CM190" s="179"/>
      <c r="CN190" s="179"/>
      <c r="CO190" s="179"/>
      <c r="CP190" s="179"/>
      <c r="CQ190" s="179"/>
      <c r="CR190" s="179"/>
      <c r="CS190" s="179"/>
      <c r="CT190" s="179"/>
      <c r="CU190" s="180"/>
    </row>
    <row r="191" spans="1:99" s="4" customFormat="1" ht="12.75">
      <c r="A191" s="178"/>
      <c r="B191" s="179"/>
      <c r="C191" s="180"/>
      <c r="D191" s="178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8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79"/>
      <c r="AT191" s="179"/>
      <c r="AU191" s="179"/>
      <c r="AV191" s="179"/>
      <c r="AW191" s="179"/>
      <c r="AX191" s="179"/>
      <c r="AY191" s="179"/>
      <c r="AZ191" s="179"/>
      <c r="BA191" s="179"/>
      <c r="BB191" s="179"/>
      <c r="BC191" s="179"/>
      <c r="BD191" s="179"/>
      <c r="BE191" s="180"/>
      <c r="BF191" s="178" t="s">
        <v>127</v>
      </c>
      <c r="BG191" s="179"/>
      <c r="BH191" s="179"/>
      <c r="BI191" s="179"/>
      <c r="BJ191" s="179"/>
      <c r="BK191" s="179"/>
      <c r="BL191" s="179"/>
      <c r="BM191" s="179"/>
      <c r="BN191" s="179"/>
      <c r="BO191" s="179"/>
      <c r="BP191" s="179"/>
      <c r="BQ191" s="179"/>
      <c r="BR191" s="179"/>
      <c r="BS191" s="179"/>
      <c r="BT191" s="179"/>
      <c r="BU191" s="179"/>
      <c r="BV191" s="179"/>
      <c r="BW191" s="179"/>
      <c r="BX191" s="179"/>
      <c r="BY191" s="180"/>
      <c r="BZ191" s="178" t="s">
        <v>109</v>
      </c>
      <c r="CA191" s="179"/>
      <c r="CB191" s="179"/>
      <c r="CC191" s="179"/>
      <c r="CD191" s="179"/>
      <c r="CE191" s="179"/>
      <c r="CF191" s="179"/>
      <c r="CG191" s="179"/>
      <c r="CH191" s="179"/>
      <c r="CI191" s="179"/>
      <c r="CJ191" s="179"/>
      <c r="CK191" s="179"/>
      <c r="CL191" s="179"/>
      <c r="CM191" s="179"/>
      <c r="CN191" s="179"/>
      <c r="CO191" s="179"/>
      <c r="CP191" s="179"/>
      <c r="CQ191" s="179"/>
      <c r="CR191" s="179"/>
      <c r="CS191" s="179"/>
      <c r="CT191" s="179"/>
      <c r="CU191" s="180"/>
    </row>
    <row r="192" spans="1:99" s="4" customFormat="1" ht="12.75">
      <c r="A192" s="178"/>
      <c r="B192" s="179"/>
      <c r="C192" s="180"/>
      <c r="D192" s="178" t="s">
        <v>124</v>
      </c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8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79"/>
      <c r="AT192" s="179"/>
      <c r="AU192" s="179"/>
      <c r="AV192" s="179"/>
      <c r="AW192" s="179"/>
      <c r="AX192" s="179"/>
      <c r="AY192" s="179"/>
      <c r="AZ192" s="179"/>
      <c r="BA192" s="179"/>
      <c r="BB192" s="179"/>
      <c r="BC192" s="179"/>
      <c r="BD192" s="179"/>
      <c r="BE192" s="180"/>
      <c r="BF192" s="178" t="s">
        <v>105</v>
      </c>
      <c r="BG192" s="179"/>
      <c r="BH192" s="179"/>
      <c r="BI192" s="179"/>
      <c r="BJ192" s="179"/>
      <c r="BK192" s="179"/>
      <c r="BL192" s="179"/>
      <c r="BM192" s="179"/>
      <c r="BN192" s="179"/>
      <c r="BO192" s="179"/>
      <c r="BP192" s="179"/>
      <c r="BQ192" s="179"/>
      <c r="BR192" s="179"/>
      <c r="BS192" s="179"/>
      <c r="BT192" s="179"/>
      <c r="BU192" s="179"/>
      <c r="BV192" s="179"/>
      <c r="BW192" s="179"/>
      <c r="BX192" s="179"/>
      <c r="BY192" s="180"/>
      <c r="BZ192" s="178" t="s">
        <v>143</v>
      </c>
      <c r="CA192" s="179"/>
      <c r="CB192" s="179"/>
      <c r="CC192" s="179"/>
      <c r="CD192" s="179"/>
      <c r="CE192" s="179"/>
      <c r="CF192" s="179"/>
      <c r="CG192" s="179"/>
      <c r="CH192" s="179"/>
      <c r="CI192" s="179"/>
      <c r="CJ192" s="179"/>
      <c r="CK192" s="179"/>
      <c r="CL192" s="179"/>
      <c r="CM192" s="179"/>
      <c r="CN192" s="179"/>
      <c r="CO192" s="179"/>
      <c r="CP192" s="179"/>
      <c r="CQ192" s="179"/>
      <c r="CR192" s="179"/>
      <c r="CS192" s="179"/>
      <c r="CT192" s="179"/>
      <c r="CU192" s="180"/>
    </row>
    <row r="193" spans="1:99" s="4" customFormat="1" ht="12.75">
      <c r="A193" s="178"/>
      <c r="B193" s="179"/>
      <c r="C193" s="180"/>
      <c r="D193" s="178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8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79"/>
      <c r="AT193" s="179"/>
      <c r="AU193" s="179"/>
      <c r="AV193" s="179"/>
      <c r="AW193" s="179"/>
      <c r="AX193" s="179"/>
      <c r="AY193" s="179"/>
      <c r="AZ193" s="179"/>
      <c r="BA193" s="179"/>
      <c r="BB193" s="179"/>
      <c r="BC193" s="179"/>
      <c r="BD193" s="179"/>
      <c r="BE193" s="180"/>
      <c r="BF193" s="178"/>
      <c r="BG193" s="179"/>
      <c r="BH193" s="179"/>
      <c r="BI193" s="179"/>
      <c r="BJ193" s="179"/>
      <c r="BK193" s="179"/>
      <c r="BL193" s="179"/>
      <c r="BM193" s="179"/>
      <c r="BN193" s="179"/>
      <c r="BO193" s="179"/>
      <c r="BP193" s="179"/>
      <c r="BQ193" s="179"/>
      <c r="BR193" s="179"/>
      <c r="BS193" s="179"/>
      <c r="BT193" s="179"/>
      <c r="BU193" s="179"/>
      <c r="BV193" s="179"/>
      <c r="BW193" s="179"/>
      <c r="BX193" s="179"/>
      <c r="BY193" s="180"/>
      <c r="BZ193" s="178" t="s">
        <v>144</v>
      </c>
      <c r="CA193" s="179"/>
      <c r="CB193" s="179"/>
      <c r="CC193" s="179"/>
      <c r="CD193" s="179"/>
      <c r="CE193" s="179"/>
      <c r="CF193" s="179"/>
      <c r="CG193" s="179"/>
      <c r="CH193" s="179"/>
      <c r="CI193" s="179"/>
      <c r="CJ193" s="179"/>
      <c r="CK193" s="179"/>
      <c r="CL193" s="179"/>
      <c r="CM193" s="179"/>
      <c r="CN193" s="179"/>
      <c r="CO193" s="179"/>
      <c r="CP193" s="179"/>
      <c r="CQ193" s="179"/>
      <c r="CR193" s="179"/>
      <c r="CS193" s="179"/>
      <c r="CT193" s="179"/>
      <c r="CU193" s="180"/>
    </row>
    <row r="194" spans="1:99" s="4" customFormat="1" ht="12.75">
      <c r="A194" s="175">
        <v>1</v>
      </c>
      <c r="B194" s="176"/>
      <c r="C194" s="177"/>
      <c r="D194" s="175">
        <v>2</v>
      </c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76"/>
      <c r="AD194" s="176"/>
      <c r="AE194" s="176"/>
      <c r="AF194" s="176"/>
      <c r="AG194" s="176"/>
      <c r="AH194" s="175">
        <v>3</v>
      </c>
      <c r="AI194" s="176"/>
      <c r="AJ194" s="176"/>
      <c r="AK194" s="176"/>
      <c r="AL194" s="176"/>
      <c r="AM194" s="176"/>
      <c r="AN194" s="176"/>
      <c r="AO194" s="176"/>
      <c r="AP194" s="176"/>
      <c r="AQ194" s="176"/>
      <c r="AR194" s="176"/>
      <c r="AS194" s="176"/>
      <c r="AT194" s="176"/>
      <c r="AU194" s="176"/>
      <c r="AV194" s="176"/>
      <c r="AW194" s="176"/>
      <c r="AX194" s="176"/>
      <c r="AY194" s="176"/>
      <c r="AZ194" s="176"/>
      <c r="BA194" s="176"/>
      <c r="BB194" s="176"/>
      <c r="BC194" s="176"/>
      <c r="BD194" s="176"/>
      <c r="BE194" s="177"/>
      <c r="BF194" s="175">
        <v>4</v>
      </c>
      <c r="BG194" s="176"/>
      <c r="BH194" s="176"/>
      <c r="BI194" s="176"/>
      <c r="BJ194" s="176"/>
      <c r="BK194" s="176"/>
      <c r="BL194" s="176"/>
      <c r="BM194" s="176"/>
      <c r="BN194" s="176"/>
      <c r="BO194" s="176"/>
      <c r="BP194" s="176"/>
      <c r="BQ194" s="176"/>
      <c r="BR194" s="176"/>
      <c r="BS194" s="176"/>
      <c r="BT194" s="176"/>
      <c r="BU194" s="176"/>
      <c r="BV194" s="176"/>
      <c r="BW194" s="176"/>
      <c r="BX194" s="176"/>
      <c r="BY194" s="177"/>
      <c r="BZ194" s="193">
        <v>5</v>
      </c>
      <c r="CA194" s="176"/>
      <c r="CB194" s="176"/>
      <c r="CC194" s="176"/>
      <c r="CD194" s="176"/>
      <c r="CE194" s="176"/>
      <c r="CF194" s="176"/>
      <c r="CG194" s="176"/>
      <c r="CH194" s="176"/>
      <c r="CI194" s="176"/>
      <c r="CJ194" s="176"/>
      <c r="CK194" s="176"/>
      <c r="CL194" s="176"/>
      <c r="CM194" s="176"/>
      <c r="CN194" s="176"/>
      <c r="CO194" s="176"/>
      <c r="CP194" s="176"/>
      <c r="CQ194" s="176"/>
      <c r="CR194" s="176"/>
      <c r="CS194" s="176"/>
      <c r="CT194" s="176"/>
      <c r="CU194" s="177"/>
    </row>
    <row r="195" spans="1:99" s="4" customFormat="1" ht="12.75">
      <c r="A195" s="190"/>
      <c r="B195" s="191"/>
      <c r="C195" s="192"/>
      <c r="D195" s="190"/>
      <c r="E195" s="191"/>
      <c r="F195" s="191"/>
      <c r="G195" s="19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1"/>
      <c r="R195" s="191"/>
      <c r="S195" s="191"/>
      <c r="T195" s="191"/>
      <c r="U195" s="191"/>
      <c r="V195" s="191"/>
      <c r="W195" s="191"/>
      <c r="X195" s="191"/>
      <c r="Y195" s="191"/>
      <c r="Z195" s="191"/>
      <c r="AA195" s="191"/>
      <c r="AB195" s="191"/>
      <c r="AC195" s="191"/>
      <c r="AD195" s="191"/>
      <c r="AE195" s="191"/>
      <c r="AF195" s="191"/>
      <c r="AG195" s="191"/>
      <c r="AH195" s="190"/>
      <c r="AI195" s="191"/>
      <c r="AJ195" s="191"/>
      <c r="AK195" s="191"/>
      <c r="AL195" s="191"/>
      <c r="AM195" s="191"/>
      <c r="AN195" s="191"/>
      <c r="AO195" s="191"/>
      <c r="AP195" s="191"/>
      <c r="AQ195" s="191"/>
      <c r="AR195" s="191"/>
      <c r="AS195" s="191"/>
      <c r="AT195" s="191"/>
      <c r="AU195" s="191"/>
      <c r="AV195" s="191"/>
      <c r="AW195" s="191"/>
      <c r="AX195" s="191"/>
      <c r="AY195" s="191"/>
      <c r="AZ195" s="191"/>
      <c r="BA195" s="191"/>
      <c r="BB195" s="191"/>
      <c r="BC195" s="191"/>
      <c r="BD195" s="191"/>
      <c r="BE195" s="192"/>
      <c r="BF195" s="184"/>
      <c r="BG195" s="185"/>
      <c r="BH195" s="185"/>
      <c r="BI195" s="185"/>
      <c r="BJ195" s="185"/>
      <c r="BK195" s="185"/>
      <c r="BL195" s="185"/>
      <c r="BM195" s="185"/>
      <c r="BN195" s="185"/>
      <c r="BO195" s="185"/>
      <c r="BP195" s="185"/>
      <c r="BQ195" s="185"/>
      <c r="BR195" s="185"/>
      <c r="BS195" s="185"/>
      <c r="BT195" s="185"/>
      <c r="BU195" s="185"/>
      <c r="BV195" s="185"/>
      <c r="BW195" s="185"/>
      <c r="BX195" s="185"/>
      <c r="BY195" s="186"/>
      <c r="BZ195" s="184"/>
      <c r="CA195" s="185"/>
      <c r="CB195" s="185"/>
      <c r="CC195" s="185"/>
      <c r="CD195" s="185"/>
      <c r="CE195" s="185"/>
      <c r="CF195" s="185"/>
      <c r="CG195" s="185"/>
      <c r="CH195" s="185"/>
      <c r="CI195" s="185"/>
      <c r="CJ195" s="185"/>
      <c r="CK195" s="185"/>
      <c r="CL195" s="185"/>
      <c r="CM195" s="185"/>
      <c r="CN195" s="185"/>
      <c r="CO195" s="185"/>
      <c r="CP195" s="185"/>
      <c r="CQ195" s="185"/>
      <c r="CR195" s="185"/>
      <c r="CS195" s="185"/>
      <c r="CT195" s="185"/>
      <c r="CU195" s="186"/>
    </row>
    <row r="196" spans="1:99" s="4" customFormat="1" ht="12.75">
      <c r="A196" s="190"/>
      <c r="B196" s="191"/>
      <c r="C196" s="192"/>
      <c r="D196" s="190"/>
      <c r="E196" s="191"/>
      <c r="F196" s="191"/>
      <c r="G196" s="191"/>
      <c r="H196" s="191"/>
      <c r="I196" s="191"/>
      <c r="J196" s="191"/>
      <c r="K196" s="191"/>
      <c r="L196" s="191"/>
      <c r="M196" s="191"/>
      <c r="N196" s="191"/>
      <c r="O196" s="191"/>
      <c r="P196" s="191"/>
      <c r="Q196" s="191"/>
      <c r="R196" s="191"/>
      <c r="S196" s="191"/>
      <c r="T196" s="191"/>
      <c r="U196" s="191"/>
      <c r="V196" s="191"/>
      <c r="W196" s="191"/>
      <c r="X196" s="191"/>
      <c r="Y196" s="191"/>
      <c r="Z196" s="191"/>
      <c r="AA196" s="191"/>
      <c r="AB196" s="191"/>
      <c r="AC196" s="191"/>
      <c r="AD196" s="191"/>
      <c r="AE196" s="191"/>
      <c r="AF196" s="191"/>
      <c r="AG196" s="191"/>
      <c r="AH196" s="190"/>
      <c r="AI196" s="191"/>
      <c r="AJ196" s="191"/>
      <c r="AK196" s="191"/>
      <c r="AL196" s="191"/>
      <c r="AM196" s="191"/>
      <c r="AN196" s="191"/>
      <c r="AO196" s="191"/>
      <c r="AP196" s="191"/>
      <c r="AQ196" s="191"/>
      <c r="AR196" s="191"/>
      <c r="AS196" s="191"/>
      <c r="AT196" s="191"/>
      <c r="AU196" s="191"/>
      <c r="AV196" s="191"/>
      <c r="AW196" s="191"/>
      <c r="AX196" s="191"/>
      <c r="AY196" s="191"/>
      <c r="AZ196" s="191"/>
      <c r="BA196" s="191"/>
      <c r="BB196" s="191"/>
      <c r="BC196" s="191"/>
      <c r="BD196" s="191"/>
      <c r="BE196" s="192"/>
      <c r="BF196" s="184"/>
      <c r="BG196" s="185"/>
      <c r="BH196" s="185"/>
      <c r="BI196" s="185"/>
      <c r="BJ196" s="185"/>
      <c r="BK196" s="185"/>
      <c r="BL196" s="185"/>
      <c r="BM196" s="185"/>
      <c r="BN196" s="185"/>
      <c r="BO196" s="185"/>
      <c r="BP196" s="185"/>
      <c r="BQ196" s="185"/>
      <c r="BR196" s="185"/>
      <c r="BS196" s="185"/>
      <c r="BT196" s="185"/>
      <c r="BU196" s="185"/>
      <c r="BV196" s="185"/>
      <c r="BW196" s="185"/>
      <c r="BX196" s="185"/>
      <c r="BY196" s="186"/>
      <c r="BZ196" s="184"/>
      <c r="CA196" s="185"/>
      <c r="CB196" s="185"/>
      <c r="CC196" s="185"/>
      <c r="CD196" s="185"/>
      <c r="CE196" s="185"/>
      <c r="CF196" s="185"/>
      <c r="CG196" s="185"/>
      <c r="CH196" s="185"/>
      <c r="CI196" s="185"/>
      <c r="CJ196" s="185"/>
      <c r="CK196" s="185"/>
      <c r="CL196" s="185"/>
      <c r="CM196" s="185"/>
      <c r="CN196" s="185"/>
      <c r="CO196" s="185"/>
      <c r="CP196" s="185"/>
      <c r="CQ196" s="185"/>
      <c r="CR196" s="185"/>
      <c r="CS196" s="185"/>
      <c r="CT196" s="185"/>
      <c r="CU196" s="186"/>
    </row>
    <row r="197" spans="1:99" s="4" customFormat="1" ht="12.75">
      <c r="A197" s="190"/>
      <c r="B197" s="191"/>
      <c r="C197" s="192"/>
      <c r="D197" s="190"/>
      <c r="E197" s="191"/>
      <c r="F197" s="191"/>
      <c r="G197" s="191"/>
      <c r="H197" s="191"/>
      <c r="I197" s="191"/>
      <c r="J197" s="191"/>
      <c r="K197" s="191"/>
      <c r="L197" s="191"/>
      <c r="M197" s="191"/>
      <c r="N197" s="191"/>
      <c r="O197" s="191"/>
      <c r="P197" s="191"/>
      <c r="Q197" s="191"/>
      <c r="R197" s="191"/>
      <c r="S197" s="191"/>
      <c r="T197" s="191"/>
      <c r="U197" s="191"/>
      <c r="V197" s="191"/>
      <c r="W197" s="191"/>
      <c r="X197" s="191"/>
      <c r="Y197" s="191"/>
      <c r="Z197" s="191"/>
      <c r="AA197" s="191"/>
      <c r="AB197" s="191"/>
      <c r="AC197" s="191"/>
      <c r="AD197" s="191"/>
      <c r="AE197" s="191"/>
      <c r="AF197" s="191"/>
      <c r="AG197" s="191"/>
      <c r="AH197" s="190"/>
      <c r="AI197" s="191"/>
      <c r="AJ197" s="191"/>
      <c r="AK197" s="191"/>
      <c r="AL197" s="191"/>
      <c r="AM197" s="191"/>
      <c r="AN197" s="191"/>
      <c r="AO197" s="191"/>
      <c r="AP197" s="191"/>
      <c r="AQ197" s="191"/>
      <c r="AR197" s="191"/>
      <c r="AS197" s="191"/>
      <c r="AT197" s="191"/>
      <c r="AU197" s="191"/>
      <c r="AV197" s="191"/>
      <c r="AW197" s="191"/>
      <c r="AX197" s="191"/>
      <c r="AY197" s="191"/>
      <c r="AZ197" s="191"/>
      <c r="BA197" s="191"/>
      <c r="BB197" s="191"/>
      <c r="BC197" s="191"/>
      <c r="BD197" s="191"/>
      <c r="BE197" s="192"/>
      <c r="BF197" s="184"/>
      <c r="BG197" s="185"/>
      <c r="BH197" s="185"/>
      <c r="BI197" s="185"/>
      <c r="BJ197" s="185"/>
      <c r="BK197" s="185"/>
      <c r="BL197" s="185"/>
      <c r="BM197" s="185"/>
      <c r="BN197" s="185"/>
      <c r="BO197" s="185"/>
      <c r="BP197" s="185"/>
      <c r="BQ197" s="185"/>
      <c r="BR197" s="185"/>
      <c r="BS197" s="185"/>
      <c r="BT197" s="185"/>
      <c r="BU197" s="185"/>
      <c r="BV197" s="185"/>
      <c r="BW197" s="185"/>
      <c r="BX197" s="185"/>
      <c r="BY197" s="186"/>
      <c r="BZ197" s="184"/>
      <c r="CA197" s="185"/>
      <c r="CB197" s="185"/>
      <c r="CC197" s="185"/>
      <c r="CD197" s="185"/>
      <c r="CE197" s="185"/>
      <c r="CF197" s="185"/>
      <c r="CG197" s="185"/>
      <c r="CH197" s="185"/>
      <c r="CI197" s="185"/>
      <c r="CJ197" s="185"/>
      <c r="CK197" s="185"/>
      <c r="CL197" s="185"/>
      <c r="CM197" s="185"/>
      <c r="CN197" s="185"/>
      <c r="CO197" s="185"/>
      <c r="CP197" s="185"/>
      <c r="CQ197" s="185"/>
      <c r="CR197" s="185"/>
      <c r="CS197" s="185"/>
      <c r="CT197" s="185"/>
      <c r="CU197" s="186"/>
    </row>
    <row r="198" spans="1:99" s="4" customFormat="1" ht="12.75">
      <c r="A198" s="190"/>
      <c r="B198" s="191"/>
      <c r="C198" s="192"/>
      <c r="D198" s="190"/>
      <c r="E198" s="191"/>
      <c r="F198" s="191"/>
      <c r="G198" s="191"/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  <c r="R198" s="191"/>
      <c r="S198" s="191"/>
      <c r="T198" s="191"/>
      <c r="U198" s="191"/>
      <c r="V198" s="191"/>
      <c r="W198" s="191"/>
      <c r="X198" s="191"/>
      <c r="Y198" s="191"/>
      <c r="Z198" s="191"/>
      <c r="AA198" s="191"/>
      <c r="AB198" s="191"/>
      <c r="AC198" s="191"/>
      <c r="AD198" s="191"/>
      <c r="AE198" s="191"/>
      <c r="AF198" s="191"/>
      <c r="AG198" s="191"/>
      <c r="AH198" s="190"/>
      <c r="AI198" s="191"/>
      <c r="AJ198" s="191"/>
      <c r="AK198" s="191"/>
      <c r="AL198" s="191"/>
      <c r="AM198" s="191"/>
      <c r="AN198" s="191"/>
      <c r="AO198" s="191"/>
      <c r="AP198" s="191"/>
      <c r="AQ198" s="191"/>
      <c r="AR198" s="191"/>
      <c r="AS198" s="191"/>
      <c r="AT198" s="191"/>
      <c r="AU198" s="191"/>
      <c r="AV198" s="191"/>
      <c r="AW198" s="191"/>
      <c r="AX198" s="191"/>
      <c r="AY198" s="191"/>
      <c r="AZ198" s="191"/>
      <c r="BA198" s="191"/>
      <c r="BB198" s="191"/>
      <c r="BC198" s="191"/>
      <c r="BD198" s="191"/>
      <c r="BE198" s="192"/>
      <c r="BF198" s="184"/>
      <c r="BG198" s="185"/>
      <c r="BH198" s="185"/>
      <c r="BI198" s="185"/>
      <c r="BJ198" s="185"/>
      <c r="BK198" s="185"/>
      <c r="BL198" s="185"/>
      <c r="BM198" s="185"/>
      <c r="BN198" s="185"/>
      <c r="BO198" s="185"/>
      <c r="BP198" s="185"/>
      <c r="BQ198" s="185"/>
      <c r="BR198" s="185"/>
      <c r="BS198" s="185"/>
      <c r="BT198" s="185"/>
      <c r="BU198" s="185"/>
      <c r="BV198" s="185"/>
      <c r="BW198" s="185"/>
      <c r="BX198" s="185"/>
      <c r="BY198" s="186"/>
      <c r="BZ198" s="184"/>
      <c r="CA198" s="185"/>
      <c r="CB198" s="185"/>
      <c r="CC198" s="185"/>
      <c r="CD198" s="185"/>
      <c r="CE198" s="185"/>
      <c r="CF198" s="185"/>
      <c r="CG198" s="185"/>
      <c r="CH198" s="185"/>
      <c r="CI198" s="185"/>
      <c r="CJ198" s="185"/>
      <c r="CK198" s="185"/>
      <c r="CL198" s="185"/>
      <c r="CM198" s="185"/>
      <c r="CN198" s="185"/>
      <c r="CO198" s="185"/>
      <c r="CP198" s="185"/>
      <c r="CQ198" s="185"/>
      <c r="CR198" s="185"/>
      <c r="CS198" s="185"/>
      <c r="CT198" s="185"/>
      <c r="CU198" s="186"/>
    </row>
    <row r="199" s="4" customFormat="1" ht="12.75"/>
  </sheetData>
  <sheetProtection/>
  <mergeCells count="1311">
    <mergeCell ref="CK45:CU45"/>
    <mergeCell ref="AP45:AS45"/>
    <mergeCell ref="AT45:AX45"/>
    <mergeCell ref="AY45:BG45"/>
    <mergeCell ref="BH45:BP45"/>
    <mergeCell ref="BQ45:BY45"/>
    <mergeCell ref="BZ45:CJ45"/>
    <mergeCell ref="AY44:BG44"/>
    <mergeCell ref="BH44:BP44"/>
    <mergeCell ref="BQ44:BY44"/>
    <mergeCell ref="BZ44:CJ44"/>
    <mergeCell ref="CK44:CU44"/>
    <mergeCell ref="A45:C45"/>
    <mergeCell ref="D45:L45"/>
    <mergeCell ref="M45:V45"/>
    <mergeCell ref="W45:AF45"/>
    <mergeCell ref="AG45:AO45"/>
    <mergeCell ref="AY34:BG34"/>
    <mergeCell ref="BZ34:CJ34"/>
    <mergeCell ref="BZ35:CJ35"/>
    <mergeCell ref="A44:C44"/>
    <mergeCell ref="D44:L44"/>
    <mergeCell ref="M44:V44"/>
    <mergeCell ref="W44:AF44"/>
    <mergeCell ref="AG44:AO44"/>
    <mergeCell ref="AP44:AS44"/>
    <mergeCell ref="AT44:AX44"/>
    <mergeCell ref="BH35:BP35"/>
    <mergeCell ref="BQ35:BY35"/>
    <mergeCell ref="CK35:CU35"/>
    <mergeCell ref="BH34:BP34"/>
    <mergeCell ref="BQ34:BY34"/>
    <mergeCell ref="CK34:CU34"/>
    <mergeCell ref="A34:C34"/>
    <mergeCell ref="D34:L34"/>
    <mergeCell ref="M34:V34"/>
    <mergeCell ref="W34:AF34"/>
    <mergeCell ref="AG34:AO34"/>
    <mergeCell ref="AP34:AS34"/>
    <mergeCell ref="A35:C35"/>
    <mergeCell ref="AP35:AS35"/>
    <mergeCell ref="AT46:AX46"/>
    <mergeCell ref="AY46:BG46"/>
    <mergeCell ref="BH46:BP46"/>
    <mergeCell ref="D42:L42"/>
    <mergeCell ref="D43:L43"/>
    <mergeCell ref="W40:AF40"/>
    <mergeCell ref="AG40:AO40"/>
    <mergeCell ref="AY35:BG35"/>
    <mergeCell ref="BQ46:BY46"/>
    <mergeCell ref="BZ46:CJ46"/>
    <mergeCell ref="CK46:CU46"/>
    <mergeCell ref="A46:C46"/>
    <mergeCell ref="D46:L46"/>
    <mergeCell ref="M46:V46"/>
    <mergeCell ref="W46:AF46"/>
    <mergeCell ref="AG46:AO46"/>
    <mergeCell ref="AP46:AS46"/>
    <mergeCell ref="D62:W62"/>
    <mergeCell ref="D64:W64"/>
    <mergeCell ref="D65:W65"/>
    <mergeCell ref="D66:W66"/>
    <mergeCell ref="D67:W67"/>
    <mergeCell ref="D68:W68"/>
    <mergeCell ref="D63:W63"/>
    <mergeCell ref="D69:W69"/>
    <mergeCell ref="D70:W70"/>
    <mergeCell ref="D71:W71"/>
    <mergeCell ref="D73:W73"/>
    <mergeCell ref="D72:W72"/>
    <mergeCell ref="D74:W74"/>
    <mergeCell ref="X106:AF106"/>
    <mergeCell ref="D80:W80"/>
    <mergeCell ref="X80:AF80"/>
    <mergeCell ref="D75:W75"/>
    <mergeCell ref="D76:W76"/>
    <mergeCell ref="D77:W77"/>
    <mergeCell ref="D78:W78"/>
    <mergeCell ref="D79:W79"/>
    <mergeCell ref="D90:W90"/>
    <mergeCell ref="D91:W91"/>
    <mergeCell ref="D92:W92"/>
    <mergeCell ref="D93:W93"/>
    <mergeCell ref="D82:W82"/>
    <mergeCell ref="D83:W83"/>
    <mergeCell ref="D84:W84"/>
    <mergeCell ref="D85:W85"/>
    <mergeCell ref="D86:W86"/>
    <mergeCell ref="D89:W89"/>
    <mergeCell ref="D95:W95"/>
    <mergeCell ref="D96:W96"/>
    <mergeCell ref="D97:W97"/>
    <mergeCell ref="D105:W105"/>
    <mergeCell ref="X62:AF62"/>
    <mergeCell ref="X64:AF64"/>
    <mergeCell ref="X75:AF75"/>
    <mergeCell ref="X76:AF76"/>
    <mergeCell ref="X77:AF77"/>
    <mergeCell ref="D88:W88"/>
    <mergeCell ref="AG69:AM69"/>
    <mergeCell ref="AG70:AM70"/>
    <mergeCell ref="AG71:AM71"/>
    <mergeCell ref="AG72:AM72"/>
    <mergeCell ref="AG62:AM62"/>
    <mergeCell ref="AG64:AM64"/>
    <mergeCell ref="AG65:AM65"/>
    <mergeCell ref="AG66:AM66"/>
    <mergeCell ref="AG79:AM79"/>
    <mergeCell ref="AG63:AM63"/>
    <mergeCell ref="AG81:AM81"/>
    <mergeCell ref="AG82:AM82"/>
    <mergeCell ref="AG83:AM83"/>
    <mergeCell ref="AG84:AM84"/>
    <mergeCell ref="AG80:AM80"/>
    <mergeCell ref="AG78:AM78"/>
    <mergeCell ref="AG67:AM67"/>
    <mergeCell ref="AG68:AM68"/>
    <mergeCell ref="AG92:AM92"/>
    <mergeCell ref="AG93:AM93"/>
    <mergeCell ref="AG94:AM94"/>
    <mergeCell ref="AG95:AM95"/>
    <mergeCell ref="AG96:AM96"/>
    <mergeCell ref="AG85:AM85"/>
    <mergeCell ref="AG86:AM86"/>
    <mergeCell ref="AG87:AM87"/>
    <mergeCell ref="AG88:AM88"/>
    <mergeCell ref="AG89:AM89"/>
    <mergeCell ref="AG97:AM97"/>
    <mergeCell ref="AG105:AM105"/>
    <mergeCell ref="X67:AF67"/>
    <mergeCell ref="X68:AF68"/>
    <mergeCell ref="X69:AF69"/>
    <mergeCell ref="X70:AF70"/>
    <mergeCell ref="X71:AF71"/>
    <mergeCell ref="X72:AF72"/>
    <mergeCell ref="X73:AF73"/>
    <mergeCell ref="X74:AF74"/>
    <mergeCell ref="X78:AF78"/>
    <mergeCell ref="X79:AF79"/>
    <mergeCell ref="X63:AF63"/>
    <mergeCell ref="X81:AF81"/>
    <mergeCell ref="X82:AF82"/>
    <mergeCell ref="X83:AF83"/>
    <mergeCell ref="X65:AF65"/>
    <mergeCell ref="X66:AF66"/>
    <mergeCell ref="X95:AF95"/>
    <mergeCell ref="X96:AF96"/>
    <mergeCell ref="X97:AF97"/>
    <mergeCell ref="AN79:BB79"/>
    <mergeCell ref="AN63:BB63"/>
    <mergeCell ref="AN81:BB81"/>
    <mergeCell ref="AN82:BB82"/>
    <mergeCell ref="AN95:BB95"/>
    <mergeCell ref="AN96:BB96"/>
    <mergeCell ref="AN94:BB94"/>
    <mergeCell ref="A79:C79"/>
    <mergeCell ref="BC79:BQ79"/>
    <mergeCell ref="BR79:CF79"/>
    <mergeCell ref="X105:AF105"/>
    <mergeCell ref="AN83:BB83"/>
    <mergeCell ref="AN84:BB84"/>
    <mergeCell ref="AN85:BB85"/>
    <mergeCell ref="AN90:BB90"/>
    <mergeCell ref="AN91:BB91"/>
    <mergeCell ref="AN92:BB92"/>
    <mergeCell ref="BC78:BQ78"/>
    <mergeCell ref="BR78:CF78"/>
    <mergeCell ref="CG78:CU78"/>
    <mergeCell ref="AG106:AM106"/>
    <mergeCell ref="AN77:BB77"/>
    <mergeCell ref="AN78:BB78"/>
    <mergeCell ref="AN87:BB87"/>
    <mergeCell ref="AN86:BB86"/>
    <mergeCell ref="CG79:CU79"/>
    <mergeCell ref="CG89:CU89"/>
    <mergeCell ref="AN65:BB65"/>
    <mergeCell ref="AN66:BB66"/>
    <mergeCell ref="AN67:BB67"/>
    <mergeCell ref="AN68:BB68"/>
    <mergeCell ref="AN69:BB69"/>
    <mergeCell ref="CG77:CU77"/>
    <mergeCell ref="AN70:BB70"/>
    <mergeCell ref="AN71:BB71"/>
    <mergeCell ref="AN72:BB72"/>
    <mergeCell ref="AN73:BB73"/>
    <mergeCell ref="A77:C77"/>
    <mergeCell ref="AG73:AM73"/>
    <mergeCell ref="AG74:AM74"/>
    <mergeCell ref="AG75:AM75"/>
    <mergeCell ref="AG76:AM76"/>
    <mergeCell ref="A73:C73"/>
    <mergeCell ref="AG77:AM77"/>
    <mergeCell ref="BC80:BQ80"/>
    <mergeCell ref="BR80:CF80"/>
    <mergeCell ref="CG75:CU75"/>
    <mergeCell ref="A76:C76"/>
    <mergeCell ref="BC76:BQ76"/>
    <mergeCell ref="BR76:CF76"/>
    <mergeCell ref="CG76:CU76"/>
    <mergeCell ref="BC77:BQ77"/>
    <mergeCell ref="BR77:CF77"/>
    <mergeCell ref="A78:C78"/>
    <mergeCell ref="BC73:BQ73"/>
    <mergeCell ref="BR73:CF73"/>
    <mergeCell ref="A75:C75"/>
    <mergeCell ref="BC75:BQ75"/>
    <mergeCell ref="BR75:CF75"/>
    <mergeCell ref="AN75:BB75"/>
    <mergeCell ref="A74:C74"/>
    <mergeCell ref="BC74:BQ74"/>
    <mergeCell ref="BR74:CF74"/>
    <mergeCell ref="AN74:BB74"/>
    <mergeCell ref="CG74:CU74"/>
    <mergeCell ref="AN89:BB89"/>
    <mergeCell ref="CG80:CU80"/>
    <mergeCell ref="AN76:BB76"/>
    <mergeCell ref="AN88:BB88"/>
    <mergeCell ref="A80:C80"/>
    <mergeCell ref="AN80:BB80"/>
    <mergeCell ref="A88:C88"/>
    <mergeCell ref="BC88:BQ88"/>
    <mergeCell ref="BR88:CF88"/>
    <mergeCell ref="A72:C72"/>
    <mergeCell ref="BC72:BQ72"/>
    <mergeCell ref="BR72:CF72"/>
    <mergeCell ref="CG72:CU72"/>
    <mergeCell ref="AN93:BB93"/>
    <mergeCell ref="A71:C71"/>
    <mergeCell ref="BC71:BQ71"/>
    <mergeCell ref="BR71:CF71"/>
    <mergeCell ref="CG91:CU91"/>
    <mergeCell ref="CG73:CU73"/>
    <mergeCell ref="A70:C70"/>
    <mergeCell ref="BC70:BQ70"/>
    <mergeCell ref="BR70:CF70"/>
    <mergeCell ref="CG70:CU70"/>
    <mergeCell ref="AN97:BB97"/>
    <mergeCell ref="A69:C69"/>
    <mergeCell ref="BC69:BQ69"/>
    <mergeCell ref="BR69:CF69"/>
    <mergeCell ref="CG96:CU96"/>
    <mergeCell ref="CG71:CU71"/>
    <mergeCell ref="AN105:BB105"/>
    <mergeCell ref="BR67:CF67"/>
    <mergeCell ref="CG67:CU67"/>
    <mergeCell ref="A68:C68"/>
    <mergeCell ref="BC68:BQ68"/>
    <mergeCell ref="BR68:CF68"/>
    <mergeCell ref="CG68:CU68"/>
    <mergeCell ref="A96:C96"/>
    <mergeCell ref="BC96:BQ96"/>
    <mergeCell ref="BR96:CF96"/>
    <mergeCell ref="BR66:CF66"/>
    <mergeCell ref="CG66:CU66"/>
    <mergeCell ref="A67:C67"/>
    <mergeCell ref="BC67:BQ67"/>
    <mergeCell ref="CG95:CU95"/>
    <mergeCell ref="A95:C95"/>
    <mergeCell ref="BC95:BQ95"/>
    <mergeCell ref="BR95:CF95"/>
    <mergeCell ref="CG93:CU93"/>
    <mergeCell ref="CG69:CU69"/>
    <mergeCell ref="A94:C94"/>
    <mergeCell ref="BC94:BQ94"/>
    <mergeCell ref="BR94:CF94"/>
    <mergeCell ref="CG94:CU94"/>
    <mergeCell ref="A93:C93"/>
    <mergeCell ref="BC93:BQ93"/>
    <mergeCell ref="BR93:CF93"/>
    <mergeCell ref="X93:AF93"/>
    <mergeCell ref="X94:AF94"/>
    <mergeCell ref="D94:W94"/>
    <mergeCell ref="A92:C92"/>
    <mergeCell ref="BC92:BQ92"/>
    <mergeCell ref="BR92:CF92"/>
    <mergeCell ref="CG92:CU92"/>
    <mergeCell ref="A91:C91"/>
    <mergeCell ref="BC91:BQ91"/>
    <mergeCell ref="BR91:CF91"/>
    <mergeCell ref="X91:AF91"/>
    <mergeCell ref="X92:AF92"/>
    <mergeCell ref="AG91:AM91"/>
    <mergeCell ref="A90:C90"/>
    <mergeCell ref="BC90:BQ90"/>
    <mergeCell ref="BR90:CF90"/>
    <mergeCell ref="CG90:CU90"/>
    <mergeCell ref="A89:C89"/>
    <mergeCell ref="BC89:BQ89"/>
    <mergeCell ref="BR89:CF89"/>
    <mergeCell ref="X90:AF90"/>
    <mergeCell ref="X89:AF89"/>
    <mergeCell ref="AG90:AM90"/>
    <mergeCell ref="CG88:CU88"/>
    <mergeCell ref="A87:C87"/>
    <mergeCell ref="BC87:BQ87"/>
    <mergeCell ref="BR87:CF87"/>
    <mergeCell ref="CG87:CU87"/>
    <mergeCell ref="X87:AF87"/>
    <mergeCell ref="X88:AF88"/>
    <mergeCell ref="D87:W87"/>
    <mergeCell ref="A86:C86"/>
    <mergeCell ref="BC86:BQ86"/>
    <mergeCell ref="BR86:CF86"/>
    <mergeCell ref="CG86:CU86"/>
    <mergeCell ref="A85:C85"/>
    <mergeCell ref="BC85:BQ85"/>
    <mergeCell ref="BR85:CF85"/>
    <mergeCell ref="CG85:CU85"/>
    <mergeCell ref="X85:AF85"/>
    <mergeCell ref="X86:AF86"/>
    <mergeCell ref="A84:C84"/>
    <mergeCell ref="BC84:BQ84"/>
    <mergeCell ref="BR84:CF84"/>
    <mergeCell ref="CG84:CU84"/>
    <mergeCell ref="A83:C83"/>
    <mergeCell ref="BC83:BQ83"/>
    <mergeCell ref="BR83:CF83"/>
    <mergeCell ref="CG83:CU83"/>
    <mergeCell ref="X84:AF84"/>
    <mergeCell ref="CG81:CU81"/>
    <mergeCell ref="A82:C82"/>
    <mergeCell ref="BC82:BQ82"/>
    <mergeCell ref="BR82:CF82"/>
    <mergeCell ref="CG82:CU82"/>
    <mergeCell ref="A81:C81"/>
    <mergeCell ref="BC81:BQ81"/>
    <mergeCell ref="BR81:CF81"/>
    <mergeCell ref="D81:W81"/>
    <mergeCell ref="CG65:CU65"/>
    <mergeCell ref="A63:C63"/>
    <mergeCell ref="BC63:BQ63"/>
    <mergeCell ref="BR63:CF63"/>
    <mergeCell ref="CG63:CU63"/>
    <mergeCell ref="A66:C66"/>
    <mergeCell ref="A65:C65"/>
    <mergeCell ref="BC65:BQ65"/>
    <mergeCell ref="BR65:CF65"/>
    <mergeCell ref="BC66:BQ66"/>
    <mergeCell ref="CG62:CU62"/>
    <mergeCell ref="A64:C64"/>
    <mergeCell ref="BC64:BQ64"/>
    <mergeCell ref="BR64:CF64"/>
    <mergeCell ref="CG64:CU64"/>
    <mergeCell ref="A62:C62"/>
    <mergeCell ref="BC62:BQ62"/>
    <mergeCell ref="BR62:CF62"/>
    <mergeCell ref="AN62:BB62"/>
    <mergeCell ref="AN64:BB64"/>
    <mergeCell ref="A198:C198"/>
    <mergeCell ref="D198:AG198"/>
    <mergeCell ref="AH198:BE198"/>
    <mergeCell ref="BF198:BY198"/>
    <mergeCell ref="BZ198:CU198"/>
    <mergeCell ref="A196:C196"/>
    <mergeCell ref="D196:AG196"/>
    <mergeCell ref="AH196:BE196"/>
    <mergeCell ref="BF196:BY196"/>
    <mergeCell ref="BZ196:CU196"/>
    <mergeCell ref="A197:C197"/>
    <mergeCell ref="D197:AG197"/>
    <mergeCell ref="AH197:BE197"/>
    <mergeCell ref="BF197:BY197"/>
    <mergeCell ref="BZ197:CU197"/>
    <mergeCell ref="A194:C194"/>
    <mergeCell ref="D194:AG194"/>
    <mergeCell ref="AH194:BE194"/>
    <mergeCell ref="BF194:BY194"/>
    <mergeCell ref="BZ194:CU194"/>
    <mergeCell ref="A195:C195"/>
    <mergeCell ref="D195:AG195"/>
    <mergeCell ref="AH195:BE195"/>
    <mergeCell ref="BF195:BY195"/>
    <mergeCell ref="BZ195:CU195"/>
    <mergeCell ref="A192:C192"/>
    <mergeCell ref="D192:AG192"/>
    <mergeCell ref="AH192:BE192"/>
    <mergeCell ref="BF192:BY192"/>
    <mergeCell ref="BZ192:CU192"/>
    <mergeCell ref="A193:C193"/>
    <mergeCell ref="D193:AG193"/>
    <mergeCell ref="AH193:BE193"/>
    <mergeCell ref="BF193:BY193"/>
    <mergeCell ref="BZ193:CU193"/>
    <mergeCell ref="A190:C190"/>
    <mergeCell ref="D190:AG190"/>
    <mergeCell ref="AH190:BE190"/>
    <mergeCell ref="BF190:BY190"/>
    <mergeCell ref="BZ190:CU190"/>
    <mergeCell ref="A191:C191"/>
    <mergeCell ref="D191:AG191"/>
    <mergeCell ref="AH191:BE191"/>
    <mergeCell ref="BF191:BY191"/>
    <mergeCell ref="BZ191:CU191"/>
    <mergeCell ref="A187:CU187"/>
    <mergeCell ref="A189:C189"/>
    <mergeCell ref="D189:AG189"/>
    <mergeCell ref="AH189:BE189"/>
    <mergeCell ref="BF189:BY189"/>
    <mergeCell ref="BZ189:CU189"/>
    <mergeCell ref="A184:C184"/>
    <mergeCell ref="D184:AB184"/>
    <mergeCell ref="AC184:AV184"/>
    <mergeCell ref="AW184:BM184"/>
    <mergeCell ref="BN184:CD184"/>
    <mergeCell ref="CE184:CU184"/>
    <mergeCell ref="A183:C183"/>
    <mergeCell ref="D183:AB183"/>
    <mergeCell ref="AC183:AV183"/>
    <mergeCell ref="AW183:BM183"/>
    <mergeCell ref="BN183:CD183"/>
    <mergeCell ref="CE183:CU183"/>
    <mergeCell ref="A182:C182"/>
    <mergeCell ref="D182:AB182"/>
    <mergeCell ref="AC182:AV182"/>
    <mergeCell ref="AW182:BM182"/>
    <mergeCell ref="BN182:CD182"/>
    <mergeCell ref="CE182:CU182"/>
    <mergeCell ref="A181:C181"/>
    <mergeCell ref="D181:AB181"/>
    <mergeCell ref="AC181:AV181"/>
    <mergeCell ref="AW181:BM181"/>
    <mergeCell ref="BN181:CD181"/>
    <mergeCell ref="CE181:CU181"/>
    <mergeCell ref="A180:C180"/>
    <mergeCell ref="D180:AB180"/>
    <mergeCell ref="AC180:AV180"/>
    <mergeCell ref="AW180:BM180"/>
    <mergeCell ref="BN180:CD180"/>
    <mergeCell ref="CE180:CU180"/>
    <mergeCell ref="A179:C179"/>
    <mergeCell ref="D179:AB179"/>
    <mergeCell ref="AC179:AV179"/>
    <mergeCell ref="AW179:BM179"/>
    <mergeCell ref="BN179:CD179"/>
    <mergeCell ref="CE179:CU179"/>
    <mergeCell ref="A178:C178"/>
    <mergeCell ref="D178:AB178"/>
    <mergeCell ref="AC178:AV178"/>
    <mergeCell ref="AW178:BM178"/>
    <mergeCell ref="BN178:CD178"/>
    <mergeCell ref="CE178:CU178"/>
    <mergeCell ref="A177:C177"/>
    <mergeCell ref="D177:AB177"/>
    <mergeCell ref="AC177:AV177"/>
    <mergeCell ref="AW177:BM177"/>
    <mergeCell ref="BN177:CD177"/>
    <mergeCell ref="CE177:CU177"/>
    <mergeCell ref="A176:C176"/>
    <mergeCell ref="D176:AB176"/>
    <mergeCell ref="AC176:AV176"/>
    <mergeCell ref="AW176:BM176"/>
    <mergeCell ref="BN176:CD176"/>
    <mergeCell ref="CE176:CU176"/>
    <mergeCell ref="A175:C175"/>
    <mergeCell ref="D175:AB175"/>
    <mergeCell ref="AC175:AV175"/>
    <mergeCell ref="AW175:BM175"/>
    <mergeCell ref="BN175:CD175"/>
    <mergeCell ref="CE175:CU175"/>
    <mergeCell ref="A174:C174"/>
    <mergeCell ref="D174:AB174"/>
    <mergeCell ref="AC174:AV174"/>
    <mergeCell ref="AW174:BM174"/>
    <mergeCell ref="BN174:CD174"/>
    <mergeCell ref="A170:CU170"/>
    <mergeCell ref="A171:CU171"/>
    <mergeCell ref="A173:C173"/>
    <mergeCell ref="D173:AB173"/>
    <mergeCell ref="CE174:CU174"/>
    <mergeCell ref="A165:C165"/>
    <mergeCell ref="AC173:AV173"/>
    <mergeCell ref="AW173:BM173"/>
    <mergeCell ref="BN173:CD173"/>
    <mergeCell ref="CE173:CU173"/>
    <mergeCell ref="D167:W167"/>
    <mergeCell ref="X167:AO167"/>
    <mergeCell ref="AP167:BE167"/>
    <mergeCell ref="BF167:BU167"/>
    <mergeCell ref="BV167:CH167"/>
    <mergeCell ref="CI166:CU166"/>
    <mergeCell ref="CI167:CU167"/>
    <mergeCell ref="A166:C166"/>
    <mergeCell ref="D166:W166"/>
    <mergeCell ref="X166:AO166"/>
    <mergeCell ref="AP166:BE166"/>
    <mergeCell ref="BF166:BU166"/>
    <mergeCell ref="BV166:CH166"/>
    <mergeCell ref="A167:C167"/>
    <mergeCell ref="D165:W165"/>
    <mergeCell ref="X165:AO165"/>
    <mergeCell ref="AP165:BE165"/>
    <mergeCell ref="BF165:BU165"/>
    <mergeCell ref="BV165:CH165"/>
    <mergeCell ref="CI163:CU163"/>
    <mergeCell ref="CI164:CU164"/>
    <mergeCell ref="CI165:CU165"/>
    <mergeCell ref="A164:C164"/>
    <mergeCell ref="D164:W164"/>
    <mergeCell ref="X164:AO164"/>
    <mergeCell ref="AP164:BE164"/>
    <mergeCell ref="BF164:BU164"/>
    <mergeCell ref="BV164:CH164"/>
    <mergeCell ref="A163:C163"/>
    <mergeCell ref="D163:W163"/>
    <mergeCell ref="X163:AO163"/>
    <mergeCell ref="AP163:BE163"/>
    <mergeCell ref="BF163:BU163"/>
    <mergeCell ref="BV163:CH163"/>
    <mergeCell ref="CI161:CU161"/>
    <mergeCell ref="A162:C162"/>
    <mergeCell ref="D162:W162"/>
    <mergeCell ref="X162:AO162"/>
    <mergeCell ref="AP162:BE162"/>
    <mergeCell ref="BF162:BU162"/>
    <mergeCell ref="BV162:CH162"/>
    <mergeCell ref="CI162:CU162"/>
    <mergeCell ref="A161:C161"/>
    <mergeCell ref="D161:W161"/>
    <mergeCell ref="X161:AO161"/>
    <mergeCell ref="AP161:BE161"/>
    <mergeCell ref="BF161:BU161"/>
    <mergeCell ref="BV161:CH161"/>
    <mergeCell ref="CI159:CU159"/>
    <mergeCell ref="A160:C160"/>
    <mergeCell ref="D160:W160"/>
    <mergeCell ref="X160:AO160"/>
    <mergeCell ref="AP160:BE160"/>
    <mergeCell ref="BF160:BU160"/>
    <mergeCell ref="BV160:CH160"/>
    <mergeCell ref="CI160:CU160"/>
    <mergeCell ref="A159:C159"/>
    <mergeCell ref="D159:W159"/>
    <mergeCell ref="X159:AO159"/>
    <mergeCell ref="AP159:BE159"/>
    <mergeCell ref="BF159:BU159"/>
    <mergeCell ref="BV159:CH159"/>
    <mergeCell ref="CI157:CU157"/>
    <mergeCell ref="A158:C158"/>
    <mergeCell ref="D158:W158"/>
    <mergeCell ref="X158:AO158"/>
    <mergeCell ref="AP158:BE158"/>
    <mergeCell ref="BF158:BU158"/>
    <mergeCell ref="BV158:CH158"/>
    <mergeCell ref="CI158:CU158"/>
    <mergeCell ref="A157:C157"/>
    <mergeCell ref="D157:W157"/>
    <mergeCell ref="X157:AO157"/>
    <mergeCell ref="AP157:BE157"/>
    <mergeCell ref="BF157:BU157"/>
    <mergeCell ref="BV157:CH157"/>
    <mergeCell ref="A154:CU154"/>
    <mergeCell ref="A156:C156"/>
    <mergeCell ref="D156:W156"/>
    <mergeCell ref="X156:AO156"/>
    <mergeCell ref="AP156:BE156"/>
    <mergeCell ref="BF156:BU156"/>
    <mergeCell ref="BV156:CH156"/>
    <mergeCell ref="CI156:CU156"/>
    <mergeCell ref="BZ150:CJ150"/>
    <mergeCell ref="CK150:CU150"/>
    <mergeCell ref="A151:C151"/>
    <mergeCell ref="D151:T151"/>
    <mergeCell ref="U151:AK151"/>
    <mergeCell ref="AL151:AY151"/>
    <mergeCell ref="AZ151:BN151"/>
    <mergeCell ref="BO151:BY151"/>
    <mergeCell ref="BZ151:CJ151"/>
    <mergeCell ref="CK151:CU151"/>
    <mergeCell ref="A150:C150"/>
    <mergeCell ref="D150:T150"/>
    <mergeCell ref="U150:AK150"/>
    <mergeCell ref="AL150:AY150"/>
    <mergeCell ref="AZ150:BN150"/>
    <mergeCell ref="BO150:BY150"/>
    <mergeCell ref="BZ148:CJ148"/>
    <mergeCell ref="CK148:CU148"/>
    <mergeCell ref="A149:C149"/>
    <mergeCell ref="D149:T149"/>
    <mergeCell ref="U149:AK149"/>
    <mergeCell ref="AL149:AY149"/>
    <mergeCell ref="AZ149:BN149"/>
    <mergeCell ref="BO149:BY149"/>
    <mergeCell ref="BZ149:CJ149"/>
    <mergeCell ref="CK149:CU149"/>
    <mergeCell ref="A148:C148"/>
    <mergeCell ref="D148:T148"/>
    <mergeCell ref="U148:AK148"/>
    <mergeCell ref="AL148:AY148"/>
    <mergeCell ref="AZ148:BN148"/>
    <mergeCell ref="BO148:BY148"/>
    <mergeCell ref="BZ146:CJ146"/>
    <mergeCell ref="CK146:CU146"/>
    <mergeCell ref="A147:C147"/>
    <mergeCell ref="D147:T147"/>
    <mergeCell ref="U147:AK147"/>
    <mergeCell ref="AL147:AY147"/>
    <mergeCell ref="AZ147:BN147"/>
    <mergeCell ref="BO147:BY147"/>
    <mergeCell ref="BZ147:CJ147"/>
    <mergeCell ref="CK147:CU147"/>
    <mergeCell ref="A146:C146"/>
    <mergeCell ref="D146:T146"/>
    <mergeCell ref="U146:AK146"/>
    <mergeCell ref="AL146:AY146"/>
    <mergeCell ref="AZ146:BN146"/>
    <mergeCell ref="BO146:BY146"/>
    <mergeCell ref="BZ144:CJ144"/>
    <mergeCell ref="CK144:CU144"/>
    <mergeCell ref="A145:C145"/>
    <mergeCell ref="D145:T145"/>
    <mergeCell ref="U145:AK145"/>
    <mergeCell ref="AL145:AY145"/>
    <mergeCell ref="AZ145:BN145"/>
    <mergeCell ref="BO145:BY145"/>
    <mergeCell ref="BZ145:CJ145"/>
    <mergeCell ref="CK145:CU145"/>
    <mergeCell ref="A144:C144"/>
    <mergeCell ref="D144:T144"/>
    <mergeCell ref="U144:AK144"/>
    <mergeCell ref="AL144:AY144"/>
    <mergeCell ref="AZ144:BN144"/>
    <mergeCell ref="BO144:BY144"/>
    <mergeCell ref="BZ142:CJ142"/>
    <mergeCell ref="CK142:CU142"/>
    <mergeCell ref="A143:C143"/>
    <mergeCell ref="D143:T143"/>
    <mergeCell ref="U143:AK143"/>
    <mergeCell ref="AL143:AY143"/>
    <mergeCell ref="AZ143:BN143"/>
    <mergeCell ref="BO143:BY143"/>
    <mergeCell ref="BZ143:CJ143"/>
    <mergeCell ref="CK143:CU143"/>
    <mergeCell ref="A142:C142"/>
    <mergeCell ref="D142:T142"/>
    <mergeCell ref="U142:AK142"/>
    <mergeCell ref="AL142:AY142"/>
    <mergeCell ref="AZ142:BN142"/>
    <mergeCell ref="BO142:BY142"/>
    <mergeCell ref="BZ140:CJ140"/>
    <mergeCell ref="CK140:CU140"/>
    <mergeCell ref="A141:C141"/>
    <mergeCell ref="D141:T141"/>
    <mergeCell ref="U141:AK141"/>
    <mergeCell ref="AL141:AY141"/>
    <mergeCell ref="AZ141:BN141"/>
    <mergeCell ref="BO141:BY141"/>
    <mergeCell ref="BZ141:CJ141"/>
    <mergeCell ref="CK141:CU141"/>
    <mergeCell ref="A134:CU134"/>
    <mergeCell ref="A135:CU135"/>
    <mergeCell ref="A136:CU136"/>
    <mergeCell ref="A138:CU138"/>
    <mergeCell ref="A140:C140"/>
    <mergeCell ref="D140:T140"/>
    <mergeCell ref="U140:AK140"/>
    <mergeCell ref="AL140:AY140"/>
    <mergeCell ref="AZ140:BN140"/>
    <mergeCell ref="BO140:BY140"/>
    <mergeCell ref="A130:D130"/>
    <mergeCell ref="E130:AZ130"/>
    <mergeCell ref="BA130:CU130"/>
    <mergeCell ref="A131:D131"/>
    <mergeCell ref="E131:AZ131"/>
    <mergeCell ref="BA131:CU131"/>
    <mergeCell ref="A128:D128"/>
    <mergeCell ref="E128:AZ128"/>
    <mergeCell ref="BA128:CU128"/>
    <mergeCell ref="A129:D129"/>
    <mergeCell ref="E129:AZ129"/>
    <mergeCell ref="BA129:CU129"/>
    <mergeCell ref="A126:D126"/>
    <mergeCell ref="E126:AZ126"/>
    <mergeCell ref="BA126:CU126"/>
    <mergeCell ref="A127:D127"/>
    <mergeCell ref="E127:AZ127"/>
    <mergeCell ref="BA127:CU127"/>
    <mergeCell ref="A122:CU122"/>
    <mergeCell ref="A124:D124"/>
    <mergeCell ref="E124:AZ124"/>
    <mergeCell ref="BA124:CU124"/>
    <mergeCell ref="A125:D125"/>
    <mergeCell ref="E125:AZ125"/>
    <mergeCell ref="BA125:CU125"/>
    <mergeCell ref="A118:D118"/>
    <mergeCell ref="E118:AP118"/>
    <mergeCell ref="AQ118:BV118"/>
    <mergeCell ref="BW118:CU118"/>
    <mergeCell ref="A119:D119"/>
    <mergeCell ref="E119:AP119"/>
    <mergeCell ref="AQ119:BV119"/>
    <mergeCell ref="BW119:CU119"/>
    <mergeCell ref="A116:D116"/>
    <mergeCell ref="E116:AP116"/>
    <mergeCell ref="AQ116:BV116"/>
    <mergeCell ref="BW116:CU116"/>
    <mergeCell ref="A117:D117"/>
    <mergeCell ref="E117:AP117"/>
    <mergeCell ref="AQ117:BV117"/>
    <mergeCell ref="BW117:CU117"/>
    <mergeCell ref="A114:D114"/>
    <mergeCell ref="E114:AP114"/>
    <mergeCell ref="AQ114:BV114"/>
    <mergeCell ref="BW114:CU114"/>
    <mergeCell ref="A115:D115"/>
    <mergeCell ref="E115:AP115"/>
    <mergeCell ref="AQ115:BV115"/>
    <mergeCell ref="BW115:CU115"/>
    <mergeCell ref="A112:D112"/>
    <mergeCell ref="E112:AP112"/>
    <mergeCell ref="AQ112:BV112"/>
    <mergeCell ref="BW112:CU112"/>
    <mergeCell ref="A113:D113"/>
    <mergeCell ref="E113:AP113"/>
    <mergeCell ref="AQ113:BV113"/>
    <mergeCell ref="BW113:CU113"/>
    <mergeCell ref="CG106:CU106"/>
    <mergeCell ref="A109:CU109"/>
    <mergeCell ref="A111:D111"/>
    <mergeCell ref="E111:AP111"/>
    <mergeCell ref="AQ111:BV111"/>
    <mergeCell ref="BW111:CU111"/>
    <mergeCell ref="A106:C106"/>
    <mergeCell ref="D106:W106"/>
    <mergeCell ref="AN106:BB106"/>
    <mergeCell ref="BC106:BQ106"/>
    <mergeCell ref="BR106:CF106"/>
    <mergeCell ref="CG105:CU105"/>
    <mergeCell ref="A105:C105"/>
    <mergeCell ref="BC105:BQ105"/>
    <mergeCell ref="BR105:CF105"/>
    <mergeCell ref="CG61:CU61"/>
    <mergeCell ref="A97:C97"/>
    <mergeCell ref="BC97:BQ97"/>
    <mergeCell ref="BR97:CF97"/>
    <mergeCell ref="CG97:CU97"/>
    <mergeCell ref="A61:C61"/>
    <mergeCell ref="D61:W61"/>
    <mergeCell ref="X61:AM61"/>
    <mergeCell ref="AN61:BB61"/>
    <mergeCell ref="BC61:BQ61"/>
    <mergeCell ref="BR61:CF61"/>
    <mergeCell ref="CG59:CU59"/>
    <mergeCell ref="A60:C60"/>
    <mergeCell ref="D60:W60"/>
    <mergeCell ref="X60:AM60"/>
    <mergeCell ref="AN60:BB60"/>
    <mergeCell ref="BC60:BQ60"/>
    <mergeCell ref="BR60:CF60"/>
    <mergeCell ref="CG60:CU60"/>
    <mergeCell ref="A59:C59"/>
    <mergeCell ref="D59:W59"/>
    <mergeCell ref="X59:AM59"/>
    <mergeCell ref="AN59:BB59"/>
    <mergeCell ref="BC59:BQ59"/>
    <mergeCell ref="BR59:CF59"/>
    <mergeCell ref="CG57:CU57"/>
    <mergeCell ref="A58:C58"/>
    <mergeCell ref="D58:W58"/>
    <mergeCell ref="X58:AM58"/>
    <mergeCell ref="AN58:BB58"/>
    <mergeCell ref="BC58:BQ58"/>
    <mergeCell ref="BR58:CF58"/>
    <mergeCell ref="CG58:CU58"/>
    <mergeCell ref="A57:C57"/>
    <mergeCell ref="D57:W57"/>
    <mergeCell ref="X57:AM57"/>
    <mergeCell ref="AN57:BB57"/>
    <mergeCell ref="BC57:BQ57"/>
    <mergeCell ref="BR57:CF57"/>
    <mergeCell ref="CG55:CU55"/>
    <mergeCell ref="A56:C56"/>
    <mergeCell ref="D56:W56"/>
    <mergeCell ref="X56:AM56"/>
    <mergeCell ref="AN56:BB56"/>
    <mergeCell ref="BC56:BQ56"/>
    <mergeCell ref="BR56:CF56"/>
    <mergeCell ref="CG56:CU56"/>
    <mergeCell ref="A55:C55"/>
    <mergeCell ref="D55:W55"/>
    <mergeCell ref="X55:AM55"/>
    <mergeCell ref="AN55:BB55"/>
    <mergeCell ref="BC55:BQ55"/>
    <mergeCell ref="BR55:CF55"/>
    <mergeCell ref="CG53:CU53"/>
    <mergeCell ref="A54:C54"/>
    <mergeCell ref="D54:W54"/>
    <mergeCell ref="X54:AM54"/>
    <mergeCell ref="AN54:BB54"/>
    <mergeCell ref="BC54:BQ54"/>
    <mergeCell ref="BR54:CF54"/>
    <mergeCell ref="CG54:CU54"/>
    <mergeCell ref="A53:C53"/>
    <mergeCell ref="D53:W53"/>
    <mergeCell ref="X53:AM53"/>
    <mergeCell ref="AN53:BB53"/>
    <mergeCell ref="BC53:BQ53"/>
    <mergeCell ref="BR53:CF53"/>
    <mergeCell ref="A50:CU50"/>
    <mergeCell ref="A52:C52"/>
    <mergeCell ref="D52:W52"/>
    <mergeCell ref="X52:AM52"/>
    <mergeCell ref="AN52:BB52"/>
    <mergeCell ref="BC52:BQ52"/>
    <mergeCell ref="BR52:CF52"/>
    <mergeCell ref="CG52:CU52"/>
    <mergeCell ref="AY47:BG47"/>
    <mergeCell ref="BH47:BP47"/>
    <mergeCell ref="BQ47:BY47"/>
    <mergeCell ref="BZ47:CJ47"/>
    <mergeCell ref="CK47:CU47"/>
    <mergeCell ref="AY16:BG16"/>
    <mergeCell ref="BH16:BP16"/>
    <mergeCell ref="BQ16:BY16"/>
    <mergeCell ref="BZ16:CJ16"/>
    <mergeCell ref="CK16:CU16"/>
    <mergeCell ref="A47:C47"/>
    <mergeCell ref="M47:V47"/>
    <mergeCell ref="W47:AF47"/>
    <mergeCell ref="AG47:AO47"/>
    <mergeCell ref="A16:C16"/>
    <mergeCell ref="D16:L16"/>
    <mergeCell ref="M16:V16"/>
    <mergeCell ref="W16:AF16"/>
    <mergeCell ref="AG16:AO16"/>
    <mergeCell ref="A19:C19"/>
    <mergeCell ref="AP16:AX16"/>
    <mergeCell ref="AP15:AX15"/>
    <mergeCell ref="AY15:BG15"/>
    <mergeCell ref="BH15:BP15"/>
    <mergeCell ref="BQ15:BY15"/>
    <mergeCell ref="BZ15:CJ15"/>
    <mergeCell ref="CK15:CU15"/>
    <mergeCell ref="AY14:BG14"/>
    <mergeCell ref="BH14:BP14"/>
    <mergeCell ref="BQ14:BY14"/>
    <mergeCell ref="BZ14:CJ14"/>
    <mergeCell ref="CK14:CU14"/>
    <mergeCell ref="A15:C15"/>
    <mergeCell ref="D15:L15"/>
    <mergeCell ref="M15:V15"/>
    <mergeCell ref="W15:AF15"/>
    <mergeCell ref="AG15:AO15"/>
    <mergeCell ref="A14:C14"/>
    <mergeCell ref="D14:L14"/>
    <mergeCell ref="M14:V14"/>
    <mergeCell ref="W14:AF14"/>
    <mergeCell ref="AG14:AO14"/>
    <mergeCell ref="AP14:AX14"/>
    <mergeCell ref="AP13:AX13"/>
    <mergeCell ref="AY13:BG13"/>
    <mergeCell ref="BH13:BP13"/>
    <mergeCell ref="BQ13:BY13"/>
    <mergeCell ref="BZ13:CJ13"/>
    <mergeCell ref="CK13:CU13"/>
    <mergeCell ref="AY12:BG12"/>
    <mergeCell ref="BH12:BP12"/>
    <mergeCell ref="BQ12:BY12"/>
    <mergeCell ref="BZ12:CJ12"/>
    <mergeCell ref="CK12:CU12"/>
    <mergeCell ref="A13:C13"/>
    <mergeCell ref="D13:L13"/>
    <mergeCell ref="M13:V13"/>
    <mergeCell ref="W13:AF13"/>
    <mergeCell ref="AG13:AO13"/>
    <mergeCell ref="A12:C12"/>
    <mergeCell ref="D12:L12"/>
    <mergeCell ref="M12:V12"/>
    <mergeCell ref="W12:AF12"/>
    <mergeCell ref="AG12:AO12"/>
    <mergeCell ref="AP12:AX12"/>
    <mergeCell ref="AP11:AX11"/>
    <mergeCell ref="AY11:BG11"/>
    <mergeCell ref="BH11:BP11"/>
    <mergeCell ref="BQ11:BY11"/>
    <mergeCell ref="BZ11:CJ11"/>
    <mergeCell ref="CK11:CU11"/>
    <mergeCell ref="AY10:BG10"/>
    <mergeCell ref="BH10:BP10"/>
    <mergeCell ref="BQ10:BY10"/>
    <mergeCell ref="BZ10:CJ10"/>
    <mergeCell ref="CK10:CU10"/>
    <mergeCell ref="A11:C11"/>
    <mergeCell ref="D11:L11"/>
    <mergeCell ref="M11:V11"/>
    <mergeCell ref="W11:AF11"/>
    <mergeCell ref="AG11:AO11"/>
    <mergeCell ref="A10:C10"/>
    <mergeCell ref="D10:L10"/>
    <mergeCell ref="M10:V10"/>
    <mergeCell ref="W10:AF10"/>
    <mergeCell ref="AG10:AO10"/>
    <mergeCell ref="AP10:AX10"/>
    <mergeCell ref="AP9:AX9"/>
    <mergeCell ref="AY9:BG9"/>
    <mergeCell ref="BH9:BP9"/>
    <mergeCell ref="BQ9:BY9"/>
    <mergeCell ref="BZ9:CJ9"/>
    <mergeCell ref="CK9:CU9"/>
    <mergeCell ref="AY8:BG8"/>
    <mergeCell ref="BH8:BP8"/>
    <mergeCell ref="BQ8:BY8"/>
    <mergeCell ref="BZ8:CJ8"/>
    <mergeCell ref="CK8:CU8"/>
    <mergeCell ref="A9:C9"/>
    <mergeCell ref="D9:L9"/>
    <mergeCell ref="M9:V9"/>
    <mergeCell ref="W9:AF9"/>
    <mergeCell ref="AG9:AO9"/>
    <mergeCell ref="BH7:BP7"/>
    <mergeCell ref="BQ7:BY7"/>
    <mergeCell ref="BZ7:CJ7"/>
    <mergeCell ref="CK7:CU7"/>
    <mergeCell ref="A8:C8"/>
    <mergeCell ref="D8:L8"/>
    <mergeCell ref="M8:V8"/>
    <mergeCell ref="W8:AF8"/>
    <mergeCell ref="AG8:AO8"/>
    <mergeCell ref="AP8:AX8"/>
    <mergeCell ref="BQ6:BY6"/>
    <mergeCell ref="BZ6:CJ6"/>
    <mergeCell ref="CK6:CU6"/>
    <mergeCell ref="A7:C7"/>
    <mergeCell ref="D7:L7"/>
    <mergeCell ref="M7:V7"/>
    <mergeCell ref="W7:AF7"/>
    <mergeCell ref="AG7:AO7"/>
    <mergeCell ref="AP7:AX7"/>
    <mergeCell ref="AY7:BG7"/>
    <mergeCell ref="BZ5:CJ5"/>
    <mergeCell ref="CK5:CU5"/>
    <mergeCell ref="A6:C6"/>
    <mergeCell ref="D6:L6"/>
    <mergeCell ref="M6:V6"/>
    <mergeCell ref="W6:AF6"/>
    <mergeCell ref="AG6:AO6"/>
    <mergeCell ref="AP6:AX6"/>
    <mergeCell ref="AY6:BG6"/>
    <mergeCell ref="BH6:BP6"/>
    <mergeCell ref="W5:AF5"/>
    <mergeCell ref="AG5:AO5"/>
    <mergeCell ref="AP5:AX5"/>
    <mergeCell ref="AY5:BG5"/>
    <mergeCell ref="BH5:BP5"/>
    <mergeCell ref="BQ5:BY5"/>
    <mergeCell ref="AP17:AS17"/>
    <mergeCell ref="A17:C17"/>
    <mergeCell ref="M17:V17"/>
    <mergeCell ref="W17:AF17"/>
    <mergeCell ref="AG17:AO17"/>
    <mergeCell ref="A1:CU1"/>
    <mergeCell ref="A3:CU3"/>
    <mergeCell ref="A5:C5"/>
    <mergeCell ref="D5:L5"/>
    <mergeCell ref="M5:V5"/>
    <mergeCell ref="BH18:BP18"/>
    <mergeCell ref="BQ18:BY18"/>
    <mergeCell ref="BZ18:CJ18"/>
    <mergeCell ref="CK18:CU18"/>
    <mergeCell ref="AP18:AS18"/>
    <mergeCell ref="AY17:BG17"/>
    <mergeCell ref="BH17:BP17"/>
    <mergeCell ref="BQ17:BY17"/>
    <mergeCell ref="BZ17:CJ17"/>
    <mergeCell ref="CK17:CU17"/>
    <mergeCell ref="W19:AF19"/>
    <mergeCell ref="AG19:AO19"/>
    <mergeCell ref="D33:L33"/>
    <mergeCell ref="AY18:BG18"/>
    <mergeCell ref="A18:C18"/>
    <mergeCell ref="M18:V18"/>
    <mergeCell ref="W18:AF18"/>
    <mergeCell ref="AG18:AO18"/>
    <mergeCell ref="AY19:BG19"/>
    <mergeCell ref="D30:L30"/>
    <mergeCell ref="BH19:BP19"/>
    <mergeCell ref="BQ19:BY19"/>
    <mergeCell ref="BZ19:CJ19"/>
    <mergeCell ref="CK19:CU19"/>
    <mergeCell ref="A20:C20"/>
    <mergeCell ref="M20:V20"/>
    <mergeCell ref="W20:AF20"/>
    <mergeCell ref="AG20:AO20"/>
    <mergeCell ref="AP19:AS19"/>
    <mergeCell ref="M19:V19"/>
    <mergeCell ref="AY20:BG20"/>
    <mergeCell ref="BH20:BP20"/>
    <mergeCell ref="BQ20:BY20"/>
    <mergeCell ref="BZ20:CJ20"/>
    <mergeCell ref="CK20:CU20"/>
    <mergeCell ref="AP20:AS20"/>
    <mergeCell ref="AY21:BG21"/>
    <mergeCell ref="BH21:BP21"/>
    <mergeCell ref="BQ21:BY21"/>
    <mergeCell ref="BZ21:CJ21"/>
    <mergeCell ref="CK21:CU21"/>
    <mergeCell ref="A22:C22"/>
    <mergeCell ref="M22:V22"/>
    <mergeCell ref="W22:AF22"/>
    <mergeCell ref="AG22:AO22"/>
    <mergeCell ref="A21:C21"/>
    <mergeCell ref="AP21:AS21"/>
    <mergeCell ref="AP22:AS22"/>
    <mergeCell ref="D28:L28"/>
    <mergeCell ref="AY22:BG22"/>
    <mergeCell ref="BH22:BP22"/>
    <mergeCell ref="BQ22:BY22"/>
    <mergeCell ref="AG25:AO25"/>
    <mergeCell ref="D26:L26"/>
    <mergeCell ref="AY26:BG26"/>
    <mergeCell ref="BH26:BP26"/>
    <mergeCell ref="BZ22:CJ22"/>
    <mergeCell ref="CK22:CU22"/>
    <mergeCell ref="AY24:BG24"/>
    <mergeCell ref="BH24:BP24"/>
    <mergeCell ref="BQ24:BY24"/>
    <mergeCell ref="BZ24:CJ24"/>
    <mergeCell ref="CK24:CU24"/>
    <mergeCell ref="AY23:BG23"/>
    <mergeCell ref="BH23:BP23"/>
    <mergeCell ref="BQ23:BY23"/>
    <mergeCell ref="A24:C24"/>
    <mergeCell ref="M24:V24"/>
    <mergeCell ref="W24:AF24"/>
    <mergeCell ref="AG24:AO24"/>
    <mergeCell ref="A23:C23"/>
    <mergeCell ref="M23:V23"/>
    <mergeCell ref="W23:AF23"/>
    <mergeCell ref="AG23:AO23"/>
    <mergeCell ref="BZ23:CJ23"/>
    <mergeCell ref="CK23:CU23"/>
    <mergeCell ref="A26:C26"/>
    <mergeCell ref="M26:V26"/>
    <mergeCell ref="W26:AF26"/>
    <mergeCell ref="AG26:AO26"/>
    <mergeCell ref="D25:L25"/>
    <mergeCell ref="A25:C25"/>
    <mergeCell ref="M25:V25"/>
    <mergeCell ref="W25:AF25"/>
    <mergeCell ref="BQ26:BY26"/>
    <mergeCell ref="BZ26:CJ26"/>
    <mergeCell ref="CK26:CU26"/>
    <mergeCell ref="AY25:BG25"/>
    <mergeCell ref="BH25:BP25"/>
    <mergeCell ref="BQ25:BY25"/>
    <mergeCell ref="BZ25:CJ25"/>
    <mergeCell ref="CK25:CU25"/>
    <mergeCell ref="AG27:AO27"/>
    <mergeCell ref="D20:L20"/>
    <mergeCell ref="D21:L21"/>
    <mergeCell ref="D22:L22"/>
    <mergeCell ref="D23:L23"/>
    <mergeCell ref="D24:L24"/>
    <mergeCell ref="M21:V21"/>
    <mergeCell ref="W21:AF21"/>
    <mergeCell ref="AG21:AO21"/>
    <mergeCell ref="AY27:BG27"/>
    <mergeCell ref="BH27:BP27"/>
    <mergeCell ref="BQ27:BY27"/>
    <mergeCell ref="BZ27:CJ27"/>
    <mergeCell ref="CK27:CU27"/>
    <mergeCell ref="A28:C28"/>
    <mergeCell ref="M28:V28"/>
    <mergeCell ref="W28:AF28"/>
    <mergeCell ref="AG28:AO28"/>
    <mergeCell ref="D27:L27"/>
    <mergeCell ref="AY28:BG28"/>
    <mergeCell ref="BH28:BP28"/>
    <mergeCell ref="BQ28:BY28"/>
    <mergeCell ref="BZ28:CJ28"/>
    <mergeCell ref="CK28:CU28"/>
    <mergeCell ref="BZ40:CJ40"/>
    <mergeCell ref="CK40:CU40"/>
    <mergeCell ref="AY29:BG29"/>
    <mergeCell ref="BH29:BP29"/>
    <mergeCell ref="BQ29:BY29"/>
    <mergeCell ref="A29:C29"/>
    <mergeCell ref="M29:V29"/>
    <mergeCell ref="W29:AF29"/>
    <mergeCell ref="AG29:AO29"/>
    <mergeCell ref="D17:L17"/>
    <mergeCell ref="D18:L18"/>
    <mergeCell ref="D19:L19"/>
    <mergeCell ref="A27:C27"/>
    <mergeCell ref="M27:V27"/>
    <mergeCell ref="W27:AF27"/>
    <mergeCell ref="BZ29:CJ29"/>
    <mergeCell ref="CK29:CU29"/>
    <mergeCell ref="A30:C30"/>
    <mergeCell ref="M30:V30"/>
    <mergeCell ref="W30:AF30"/>
    <mergeCell ref="AG30:AO30"/>
    <mergeCell ref="D29:L29"/>
    <mergeCell ref="AY30:BG30"/>
    <mergeCell ref="BH30:BP30"/>
    <mergeCell ref="BQ30:BY30"/>
    <mergeCell ref="D37:L37"/>
    <mergeCell ref="BZ30:CJ30"/>
    <mergeCell ref="CK30:CU30"/>
    <mergeCell ref="AP40:AS40"/>
    <mergeCell ref="AT40:AX40"/>
    <mergeCell ref="AY40:BG40"/>
    <mergeCell ref="BH40:BP40"/>
    <mergeCell ref="BQ40:BY40"/>
    <mergeCell ref="AY31:BG31"/>
    <mergeCell ref="BH31:BP31"/>
    <mergeCell ref="A31:C31"/>
    <mergeCell ref="D31:L31"/>
    <mergeCell ref="AG41:AO41"/>
    <mergeCell ref="D35:L35"/>
    <mergeCell ref="M35:V35"/>
    <mergeCell ref="W35:AF35"/>
    <mergeCell ref="AG35:AO35"/>
    <mergeCell ref="M36:V36"/>
    <mergeCell ref="W36:AF36"/>
    <mergeCell ref="AG36:AO36"/>
    <mergeCell ref="AY38:BG38"/>
    <mergeCell ref="CK31:CU31"/>
    <mergeCell ref="A32:C32"/>
    <mergeCell ref="M32:V32"/>
    <mergeCell ref="W32:AF32"/>
    <mergeCell ref="AG32:AO32"/>
    <mergeCell ref="D32:L32"/>
    <mergeCell ref="AY32:BG32"/>
    <mergeCell ref="BH32:BP32"/>
    <mergeCell ref="BQ32:BY32"/>
    <mergeCell ref="BZ31:CJ31"/>
    <mergeCell ref="M31:V31"/>
    <mergeCell ref="W31:AF31"/>
    <mergeCell ref="AG31:AO31"/>
    <mergeCell ref="AT35:AX35"/>
    <mergeCell ref="BH36:BP36"/>
    <mergeCell ref="BQ36:BY36"/>
    <mergeCell ref="BZ36:CJ36"/>
    <mergeCell ref="BQ31:BY31"/>
    <mergeCell ref="AT34:AX34"/>
    <mergeCell ref="CK36:CU36"/>
    <mergeCell ref="A37:C37"/>
    <mergeCell ref="M37:V37"/>
    <mergeCell ref="W37:AF37"/>
    <mergeCell ref="AG37:AO37"/>
    <mergeCell ref="D36:L36"/>
    <mergeCell ref="A36:C36"/>
    <mergeCell ref="BQ37:BY37"/>
    <mergeCell ref="BZ37:CJ37"/>
    <mergeCell ref="CK37:CU37"/>
    <mergeCell ref="AP39:AS39"/>
    <mergeCell ref="AT39:AX39"/>
    <mergeCell ref="AY39:BG39"/>
    <mergeCell ref="BH39:BP39"/>
    <mergeCell ref="BQ39:BY39"/>
    <mergeCell ref="BZ39:CJ39"/>
    <mergeCell ref="CK39:CU39"/>
    <mergeCell ref="AP47:AS47"/>
    <mergeCell ref="AT47:AX47"/>
    <mergeCell ref="M39:V39"/>
    <mergeCell ref="W39:AF39"/>
    <mergeCell ref="AG39:AO39"/>
    <mergeCell ref="BQ41:BY41"/>
    <mergeCell ref="BZ41:CJ41"/>
    <mergeCell ref="CK41:CU41"/>
    <mergeCell ref="AT41:AX41"/>
    <mergeCell ref="D41:L41"/>
    <mergeCell ref="D40:L40"/>
    <mergeCell ref="M40:V40"/>
    <mergeCell ref="M41:V41"/>
    <mergeCell ref="W41:AF41"/>
    <mergeCell ref="D39:L39"/>
    <mergeCell ref="A38:C38"/>
    <mergeCell ref="M38:V38"/>
    <mergeCell ref="W38:AF38"/>
    <mergeCell ref="AG38:AO38"/>
    <mergeCell ref="A40:C40"/>
    <mergeCell ref="A39:C39"/>
    <mergeCell ref="D38:L38"/>
    <mergeCell ref="BH38:BP38"/>
    <mergeCell ref="BQ38:BY38"/>
    <mergeCell ref="BZ38:CJ38"/>
    <mergeCell ref="CK38:CU38"/>
    <mergeCell ref="AT38:AX38"/>
    <mergeCell ref="BQ42:BY42"/>
    <mergeCell ref="BZ42:CJ42"/>
    <mergeCell ref="CK42:CU42"/>
    <mergeCell ref="AY41:BG41"/>
    <mergeCell ref="BH41:BP41"/>
    <mergeCell ref="A43:C43"/>
    <mergeCell ref="M43:V43"/>
    <mergeCell ref="W43:AF43"/>
    <mergeCell ref="AG43:AO43"/>
    <mergeCell ref="AT42:AX42"/>
    <mergeCell ref="A42:C42"/>
    <mergeCell ref="M42:V42"/>
    <mergeCell ref="AY43:BG43"/>
    <mergeCell ref="BH43:BP43"/>
    <mergeCell ref="BQ43:BY43"/>
    <mergeCell ref="BZ43:CJ43"/>
    <mergeCell ref="CK43:CU43"/>
    <mergeCell ref="AP43:AS43"/>
    <mergeCell ref="AT43:AX43"/>
    <mergeCell ref="AP41:AS41"/>
    <mergeCell ref="AP42:AS42"/>
    <mergeCell ref="W42:AF42"/>
    <mergeCell ref="AG42:AO42"/>
    <mergeCell ref="AP33:AS33"/>
    <mergeCell ref="A41:C41"/>
    <mergeCell ref="A33:C33"/>
    <mergeCell ref="M33:V33"/>
    <mergeCell ref="W33:AF33"/>
    <mergeCell ref="AG33:AO33"/>
    <mergeCell ref="BQ33:BY33"/>
    <mergeCell ref="BZ33:CJ33"/>
    <mergeCell ref="CK33:CU33"/>
    <mergeCell ref="AT28:AX28"/>
    <mergeCell ref="AT29:AX29"/>
    <mergeCell ref="AT30:AX30"/>
    <mergeCell ref="AT31:AX31"/>
    <mergeCell ref="AT32:AX32"/>
    <mergeCell ref="BZ32:CJ32"/>
    <mergeCell ref="CK32:CU32"/>
    <mergeCell ref="AT36:AX36"/>
    <mergeCell ref="AT37:AX37"/>
    <mergeCell ref="AT26:AX26"/>
    <mergeCell ref="AT27:AX27"/>
    <mergeCell ref="AY33:BG33"/>
    <mergeCell ref="BH33:BP33"/>
    <mergeCell ref="AT33:AX33"/>
    <mergeCell ref="AY37:BG37"/>
    <mergeCell ref="BH37:BP37"/>
    <mergeCell ref="AY36:BG36"/>
    <mergeCell ref="AY42:BG42"/>
    <mergeCell ref="BH42:BP42"/>
    <mergeCell ref="AP38:AS38"/>
    <mergeCell ref="AT17:AX17"/>
    <mergeCell ref="AT18:AX18"/>
    <mergeCell ref="AT19:AX19"/>
    <mergeCell ref="AT20:AX20"/>
    <mergeCell ref="AT21:AX21"/>
    <mergeCell ref="AT22:AX22"/>
    <mergeCell ref="AT23:AX23"/>
    <mergeCell ref="AT24:AX24"/>
    <mergeCell ref="AT25:AX25"/>
    <mergeCell ref="AP29:AS29"/>
    <mergeCell ref="AP30:AS30"/>
    <mergeCell ref="AP31:AS31"/>
    <mergeCell ref="AP32:AS32"/>
    <mergeCell ref="AP36:AS36"/>
    <mergeCell ref="AP37:AS37"/>
    <mergeCell ref="AP23:AS23"/>
    <mergeCell ref="AP24:AS24"/>
    <mergeCell ref="AP25:AS25"/>
    <mergeCell ref="AP26:AS26"/>
    <mergeCell ref="AP27:AS27"/>
    <mergeCell ref="AP28:AS28"/>
    <mergeCell ref="A98:C98"/>
    <mergeCell ref="D98:W98"/>
    <mergeCell ref="X98:AF98"/>
    <mergeCell ref="AG98:AM98"/>
    <mergeCell ref="AN98:BB98"/>
    <mergeCell ref="BC98:BQ98"/>
    <mergeCell ref="BR98:CF98"/>
    <mergeCell ref="CG98:CU98"/>
    <mergeCell ref="A99:C99"/>
    <mergeCell ref="D99:W99"/>
    <mergeCell ref="X99:AF99"/>
    <mergeCell ref="AG99:AM99"/>
    <mergeCell ref="AN99:BB99"/>
    <mergeCell ref="BC99:BQ99"/>
    <mergeCell ref="BR99:CF99"/>
    <mergeCell ref="CG99:CU99"/>
    <mergeCell ref="A100:C100"/>
    <mergeCell ref="D100:W100"/>
    <mergeCell ref="X100:AF100"/>
    <mergeCell ref="AG100:AM100"/>
    <mergeCell ref="AN100:BB100"/>
    <mergeCell ref="BC100:BQ100"/>
    <mergeCell ref="BR100:CF100"/>
    <mergeCell ref="CG100:CU100"/>
    <mergeCell ref="A101:C101"/>
    <mergeCell ref="D101:W101"/>
    <mergeCell ref="X101:AF101"/>
    <mergeCell ref="AG101:AM101"/>
    <mergeCell ref="AN101:BB101"/>
    <mergeCell ref="BC101:BQ101"/>
    <mergeCell ref="BR101:CF101"/>
    <mergeCell ref="CG101:CU101"/>
    <mergeCell ref="CG103:CU103"/>
    <mergeCell ref="A102:C102"/>
    <mergeCell ref="D102:W102"/>
    <mergeCell ref="X102:AF102"/>
    <mergeCell ref="AG102:AM102"/>
    <mergeCell ref="AN102:BB102"/>
    <mergeCell ref="BC102:BQ102"/>
    <mergeCell ref="BC104:BQ104"/>
    <mergeCell ref="BR102:CF102"/>
    <mergeCell ref="CG102:CU102"/>
    <mergeCell ref="A103:C103"/>
    <mergeCell ref="D103:W103"/>
    <mergeCell ref="X103:AF103"/>
    <mergeCell ref="AG103:AM103"/>
    <mergeCell ref="AN103:BB103"/>
    <mergeCell ref="BC103:BQ103"/>
    <mergeCell ref="BR103:CF103"/>
    <mergeCell ref="AP48:AS48"/>
    <mergeCell ref="AT48:AX48"/>
    <mergeCell ref="AP49:AS49"/>
    <mergeCell ref="BR104:CF104"/>
    <mergeCell ref="CG104:CU104"/>
    <mergeCell ref="A104:C104"/>
    <mergeCell ref="D104:W104"/>
    <mergeCell ref="X104:AF104"/>
    <mergeCell ref="AG104:AM104"/>
    <mergeCell ref="AN104:BB104"/>
  </mergeCells>
  <printOptions/>
  <pageMargins left="0.03937007874015748" right="0.03937007874015748" top="0.1968503937007874" bottom="0.03937007874015748" header="0.31496062992125984" footer="0.31496062992125984"/>
  <pageSetup horizontalDpi="600" verticalDpi="600" orientation="landscape" paperSize="9" scale="90" r:id="rId3"/>
  <rowBreaks count="1" manualBreakCount="1">
    <brk id="108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34">
      <selection activeCell="J3" sqref="J3:J21"/>
    </sheetView>
  </sheetViews>
  <sheetFormatPr defaultColWidth="9.00390625" defaultRowHeight="12.75" outlineLevelRow="3"/>
  <cols>
    <col min="1" max="1" width="9.00390625" style="0" customWidth="1"/>
    <col min="2" max="2" width="1.00390625" style="0" customWidth="1"/>
    <col min="3" max="3" width="2.625" style="0" customWidth="1"/>
    <col min="4" max="4" width="19.875" style="0" customWidth="1"/>
    <col min="5" max="5" width="11.00390625" style="0" customWidth="1"/>
    <col min="6" max="6" width="1.625" style="0" customWidth="1"/>
    <col min="7" max="7" width="13.625" style="0" customWidth="1"/>
    <col min="8" max="8" width="15.00390625" style="0" customWidth="1"/>
    <col min="9" max="9" width="12.25390625" style="0" customWidth="1"/>
    <col min="10" max="10" width="13.25390625" style="0" customWidth="1"/>
    <col min="11" max="11" width="15.00390625" style="0" customWidth="1"/>
  </cols>
  <sheetData>
    <row r="1" spans="1:11" ht="11.25" customHeight="1" outlineLevel="3">
      <c r="A1" s="400">
        <v>1</v>
      </c>
      <c r="B1" s="400"/>
      <c r="C1" s="401" t="s">
        <v>180</v>
      </c>
      <c r="D1" s="401"/>
      <c r="E1" s="401"/>
      <c r="F1" s="401"/>
      <c r="G1" s="8"/>
      <c r="H1" s="9">
        <v>172108.42</v>
      </c>
      <c r="I1" s="10">
        <v>1</v>
      </c>
      <c r="J1" s="11"/>
      <c r="K1" s="9">
        <v>172108.42</v>
      </c>
    </row>
    <row r="2" spans="1:11" ht="11.25" customHeight="1" outlineLevel="3">
      <c r="A2" s="400">
        <v>2</v>
      </c>
      <c r="B2" s="400"/>
      <c r="C2" s="401" t="s">
        <v>181</v>
      </c>
      <c r="D2" s="401"/>
      <c r="E2" s="401"/>
      <c r="F2" s="401"/>
      <c r="G2" s="8"/>
      <c r="H2" s="9">
        <v>172108.42</v>
      </c>
      <c r="I2" s="10">
        <v>1</v>
      </c>
      <c r="J2" s="11"/>
      <c r="K2" s="9">
        <v>172108.42</v>
      </c>
    </row>
    <row r="3" spans="1:11" ht="11.25" customHeight="1" outlineLevel="3">
      <c r="A3" s="400">
        <v>3</v>
      </c>
      <c r="B3" s="400"/>
      <c r="C3" s="401" t="s">
        <v>182</v>
      </c>
      <c r="D3" s="401"/>
      <c r="E3" s="401"/>
      <c r="F3" s="401"/>
      <c r="G3" s="8"/>
      <c r="H3" s="9">
        <v>132078</v>
      </c>
      <c r="I3" s="10">
        <v>1</v>
      </c>
      <c r="J3" s="9">
        <v>75944.85</v>
      </c>
      <c r="K3" s="9">
        <v>56133.15</v>
      </c>
    </row>
    <row r="4" spans="1:11" ht="11.25" customHeight="1" outlineLevel="3">
      <c r="A4" s="400">
        <v>4</v>
      </c>
      <c r="B4" s="400"/>
      <c r="C4" s="401" t="s">
        <v>183</v>
      </c>
      <c r="D4" s="401"/>
      <c r="E4" s="401"/>
      <c r="F4" s="401"/>
      <c r="G4" s="8"/>
      <c r="H4" s="9">
        <v>304040</v>
      </c>
      <c r="I4" s="10">
        <v>1</v>
      </c>
      <c r="J4" s="9">
        <v>231830.5</v>
      </c>
      <c r="K4" s="9">
        <v>72209.5</v>
      </c>
    </row>
    <row r="5" spans="1:11" ht="11.25" customHeight="1" outlineLevel="3">
      <c r="A5" s="400">
        <v>5</v>
      </c>
      <c r="B5" s="400"/>
      <c r="C5" s="401" t="s">
        <v>184</v>
      </c>
      <c r="D5" s="401"/>
      <c r="E5" s="401"/>
      <c r="F5" s="401"/>
      <c r="G5" s="8"/>
      <c r="H5" s="9">
        <v>327448</v>
      </c>
      <c r="I5" s="10">
        <v>1</v>
      </c>
      <c r="J5" s="9">
        <v>249679.1</v>
      </c>
      <c r="K5" s="9">
        <v>77768.9</v>
      </c>
    </row>
    <row r="6" spans="1:11" ht="11.25" customHeight="1" outlineLevel="3">
      <c r="A6" s="400">
        <v>6</v>
      </c>
      <c r="B6" s="400"/>
      <c r="C6" s="401" t="s">
        <v>185</v>
      </c>
      <c r="D6" s="401"/>
      <c r="E6" s="401"/>
      <c r="F6" s="401"/>
      <c r="G6" s="8"/>
      <c r="H6" s="9">
        <v>318956</v>
      </c>
      <c r="I6" s="10">
        <v>1</v>
      </c>
      <c r="J6" s="9">
        <v>227256.15</v>
      </c>
      <c r="K6" s="9">
        <v>91699.85</v>
      </c>
    </row>
    <row r="7" spans="1:11" ht="11.25" customHeight="1" outlineLevel="3">
      <c r="A7" s="400">
        <v>7</v>
      </c>
      <c r="B7" s="400"/>
      <c r="C7" s="401" t="s">
        <v>186</v>
      </c>
      <c r="D7" s="401"/>
      <c r="E7" s="401"/>
      <c r="F7" s="401"/>
      <c r="G7" s="8"/>
      <c r="H7" s="9">
        <v>307868</v>
      </c>
      <c r="I7" s="10">
        <v>1</v>
      </c>
      <c r="J7" s="9">
        <v>157782.35</v>
      </c>
      <c r="K7" s="9">
        <v>150085.65</v>
      </c>
    </row>
    <row r="8" spans="1:11" ht="11.25" customHeight="1" outlineLevel="3">
      <c r="A8" s="400">
        <v>8</v>
      </c>
      <c r="B8" s="400"/>
      <c r="C8" s="401" t="s">
        <v>187</v>
      </c>
      <c r="D8" s="401"/>
      <c r="E8" s="401"/>
      <c r="F8" s="401"/>
      <c r="G8" s="8"/>
      <c r="H8" s="9">
        <v>150930</v>
      </c>
      <c r="I8" s="10">
        <v>1</v>
      </c>
      <c r="J8" s="9">
        <v>98104.5</v>
      </c>
      <c r="K8" s="9">
        <v>52825.5</v>
      </c>
    </row>
    <row r="9" spans="1:11" ht="11.25" customHeight="1" outlineLevel="3">
      <c r="A9" s="400">
        <v>9</v>
      </c>
      <c r="B9" s="400"/>
      <c r="C9" s="401" t="s">
        <v>188</v>
      </c>
      <c r="D9" s="401"/>
      <c r="E9" s="401"/>
      <c r="F9" s="401"/>
      <c r="G9" s="8"/>
      <c r="H9" s="9">
        <v>187939</v>
      </c>
      <c r="I9" s="10">
        <v>1</v>
      </c>
      <c r="J9" s="9">
        <v>103053.22</v>
      </c>
      <c r="K9" s="9">
        <v>84885.78</v>
      </c>
    </row>
    <row r="10" spans="1:11" ht="11.25" customHeight="1" outlineLevel="3">
      <c r="A10" s="400">
        <v>10</v>
      </c>
      <c r="B10" s="400"/>
      <c r="C10" s="401" t="s">
        <v>189</v>
      </c>
      <c r="D10" s="401"/>
      <c r="E10" s="401"/>
      <c r="F10" s="401"/>
      <c r="G10" s="8"/>
      <c r="H10" s="9">
        <v>161382</v>
      </c>
      <c r="I10" s="10">
        <v>1</v>
      </c>
      <c r="J10" s="9">
        <v>104629.33</v>
      </c>
      <c r="K10" s="9">
        <v>56752.67</v>
      </c>
    </row>
    <row r="11" spans="1:11" ht="11.25" customHeight="1" outlineLevel="3">
      <c r="A11" s="400">
        <v>11</v>
      </c>
      <c r="B11" s="400"/>
      <c r="C11" s="401" t="s">
        <v>190</v>
      </c>
      <c r="D11" s="401"/>
      <c r="E11" s="401"/>
      <c r="F11" s="401"/>
      <c r="G11" s="8"/>
      <c r="H11" s="9">
        <v>74612</v>
      </c>
      <c r="I11" s="10">
        <v>1</v>
      </c>
      <c r="J11" s="9">
        <v>71627.52</v>
      </c>
      <c r="K11" s="9">
        <v>2984.48</v>
      </c>
    </row>
    <row r="12" spans="1:11" ht="11.25" customHeight="1" outlineLevel="3">
      <c r="A12" s="400">
        <v>12</v>
      </c>
      <c r="B12" s="400"/>
      <c r="C12" s="401" t="s">
        <v>191</v>
      </c>
      <c r="D12" s="401"/>
      <c r="E12" s="401"/>
      <c r="F12" s="401"/>
      <c r="G12" s="8"/>
      <c r="H12" s="9">
        <v>265716</v>
      </c>
      <c r="I12" s="10">
        <v>1</v>
      </c>
      <c r="J12" s="9">
        <v>143929.5</v>
      </c>
      <c r="K12" s="9">
        <v>121786.5</v>
      </c>
    </row>
    <row r="13" spans="1:11" ht="11.25" customHeight="1" outlineLevel="3">
      <c r="A13" s="400">
        <v>13</v>
      </c>
      <c r="B13" s="400"/>
      <c r="C13" s="401" t="s">
        <v>192</v>
      </c>
      <c r="D13" s="401"/>
      <c r="E13" s="401"/>
      <c r="F13" s="401"/>
      <c r="G13" s="24" t="s">
        <v>124</v>
      </c>
      <c r="H13" s="9">
        <v>88790</v>
      </c>
      <c r="I13" s="10">
        <v>1</v>
      </c>
      <c r="J13" s="9">
        <v>88790</v>
      </c>
      <c r="K13" s="11"/>
    </row>
    <row r="14" spans="1:11" ht="11.25" customHeight="1" outlineLevel="3">
      <c r="A14" s="400">
        <v>14</v>
      </c>
      <c r="B14" s="400"/>
      <c r="C14" s="401" t="s">
        <v>193</v>
      </c>
      <c r="D14" s="401"/>
      <c r="E14" s="401"/>
      <c r="F14" s="401"/>
      <c r="G14" s="8"/>
      <c r="H14" s="9">
        <v>89031</v>
      </c>
      <c r="I14" s="10">
        <v>1</v>
      </c>
      <c r="J14" s="9">
        <v>48225.13</v>
      </c>
      <c r="K14" s="9">
        <v>40805.87</v>
      </c>
    </row>
    <row r="15" spans="1:11" ht="11.25" customHeight="1" outlineLevel="3">
      <c r="A15" s="400">
        <v>15</v>
      </c>
      <c r="B15" s="400"/>
      <c r="C15" s="401" t="s">
        <v>194</v>
      </c>
      <c r="D15" s="401"/>
      <c r="E15" s="401"/>
      <c r="F15" s="401"/>
      <c r="G15" s="8"/>
      <c r="H15" s="9">
        <v>207108</v>
      </c>
      <c r="I15" s="10">
        <v>1</v>
      </c>
      <c r="J15" s="9">
        <v>207108</v>
      </c>
      <c r="K15" s="11"/>
    </row>
    <row r="16" spans="1:11" ht="11.25" customHeight="1" outlineLevel="3">
      <c r="A16" s="400">
        <v>16</v>
      </c>
      <c r="B16" s="400"/>
      <c r="C16" s="401" t="s">
        <v>195</v>
      </c>
      <c r="D16" s="401"/>
      <c r="E16" s="401"/>
      <c r="F16" s="401"/>
      <c r="G16" s="8"/>
      <c r="H16" s="9">
        <v>164907</v>
      </c>
      <c r="I16" s="10">
        <v>1</v>
      </c>
      <c r="J16" s="9">
        <v>164907</v>
      </c>
      <c r="K16" s="11"/>
    </row>
    <row r="17" spans="1:11" ht="11.25" customHeight="1" outlineLevel="3">
      <c r="A17" s="400">
        <v>17</v>
      </c>
      <c r="B17" s="400"/>
      <c r="C17" s="401" t="s">
        <v>196</v>
      </c>
      <c r="D17" s="401"/>
      <c r="E17" s="401"/>
      <c r="F17" s="401"/>
      <c r="G17" s="8"/>
      <c r="H17" s="9">
        <v>63440</v>
      </c>
      <c r="I17" s="10">
        <v>1</v>
      </c>
      <c r="J17" s="9">
        <v>63440</v>
      </c>
      <c r="K17" s="11"/>
    </row>
    <row r="18" spans="1:11" ht="21.75" customHeight="1" outlineLevel="3">
      <c r="A18" s="400">
        <v>18</v>
      </c>
      <c r="B18" s="400"/>
      <c r="C18" s="401" t="s">
        <v>197</v>
      </c>
      <c r="D18" s="401"/>
      <c r="E18" s="401"/>
      <c r="F18" s="401"/>
      <c r="G18" s="8"/>
      <c r="H18" s="9">
        <v>125721</v>
      </c>
      <c r="I18" s="10">
        <v>1</v>
      </c>
      <c r="J18" s="9">
        <v>104506.08</v>
      </c>
      <c r="K18" s="9">
        <v>21214.92</v>
      </c>
    </row>
    <row r="19" spans="1:11" ht="11.25" customHeight="1" outlineLevel="3">
      <c r="A19" s="400">
        <v>19</v>
      </c>
      <c r="B19" s="400"/>
      <c r="C19" s="401" t="s">
        <v>198</v>
      </c>
      <c r="D19" s="401"/>
      <c r="E19" s="401"/>
      <c r="F19" s="401"/>
      <c r="G19" s="8"/>
      <c r="H19" s="9">
        <v>76736.24</v>
      </c>
      <c r="I19" s="10">
        <v>1</v>
      </c>
      <c r="J19" s="9">
        <v>46041.74</v>
      </c>
      <c r="K19" s="9">
        <v>30694.5</v>
      </c>
    </row>
    <row r="20" spans="1:11" ht="11.25" customHeight="1" outlineLevel="3">
      <c r="A20" s="400">
        <v>20</v>
      </c>
      <c r="B20" s="400"/>
      <c r="C20" s="401" t="s">
        <v>199</v>
      </c>
      <c r="D20" s="401"/>
      <c r="E20" s="401"/>
      <c r="F20" s="401"/>
      <c r="G20" s="8"/>
      <c r="H20" s="9">
        <v>77558.41</v>
      </c>
      <c r="I20" s="10">
        <v>1</v>
      </c>
      <c r="J20" s="9">
        <v>46535.05</v>
      </c>
      <c r="K20" s="9">
        <v>31023.36</v>
      </c>
    </row>
    <row r="21" spans="1:11" ht="11.25" customHeight="1" outlineLevel="3">
      <c r="A21" s="400">
        <v>21</v>
      </c>
      <c r="B21" s="400"/>
      <c r="C21" s="401" t="s">
        <v>200</v>
      </c>
      <c r="D21" s="401"/>
      <c r="E21" s="401"/>
      <c r="F21" s="401"/>
      <c r="G21" s="8"/>
      <c r="H21" s="9">
        <v>99716.76</v>
      </c>
      <c r="I21" s="10">
        <v>1</v>
      </c>
      <c r="J21" s="9">
        <v>99716.76</v>
      </c>
      <c r="K21" s="11"/>
    </row>
    <row r="22" spans="1:11" ht="11.25" customHeight="1" outlineLevel="1">
      <c r="A22" s="402" t="s">
        <v>201</v>
      </c>
      <c r="B22" s="402"/>
      <c r="C22" s="402"/>
      <c r="D22" s="402"/>
      <c r="E22" s="402"/>
      <c r="F22" s="402"/>
      <c r="G22" s="402"/>
      <c r="H22" s="18">
        <f>SUM(H1:H21)</f>
        <v>3568194.25</v>
      </c>
      <c r="I22" s="18">
        <f>SUM(I1:I21)</f>
        <v>21</v>
      </c>
      <c r="J22" s="18">
        <f>SUM(J1:J21)</f>
        <v>2333106.78</v>
      </c>
      <c r="K22" s="18">
        <f>SUM(K1:K21)</f>
        <v>1235087.4700000002</v>
      </c>
    </row>
    <row r="23" spans="1:11" ht="11.25" customHeight="1" outlineLevel="1">
      <c r="A23" s="402" t="s">
        <v>238</v>
      </c>
      <c r="B23" s="402"/>
      <c r="C23" s="402"/>
      <c r="D23" s="402"/>
      <c r="E23" s="402"/>
      <c r="F23" s="402"/>
      <c r="G23" s="402"/>
      <c r="H23" s="5"/>
      <c r="I23" s="6"/>
      <c r="J23" s="12"/>
      <c r="K23" s="5"/>
    </row>
    <row r="24" spans="1:11" ht="11.25" customHeight="1" outlineLevel="3">
      <c r="A24" s="400">
        <v>58</v>
      </c>
      <c r="B24" s="400"/>
      <c r="C24" s="401" t="s">
        <v>239</v>
      </c>
      <c r="D24" s="401"/>
      <c r="E24" s="401"/>
      <c r="F24" s="401"/>
      <c r="G24" s="8"/>
      <c r="H24" s="9">
        <v>213070</v>
      </c>
      <c r="I24" s="10">
        <v>1</v>
      </c>
      <c r="J24" s="11"/>
      <c r="K24" s="9">
        <v>213070</v>
      </c>
    </row>
    <row r="25" spans="1:11" ht="11.25" customHeight="1" outlineLevel="3">
      <c r="A25" s="400">
        <v>59</v>
      </c>
      <c r="B25" s="400"/>
      <c r="C25" s="401" t="s">
        <v>240</v>
      </c>
      <c r="D25" s="401"/>
      <c r="E25" s="401"/>
      <c r="F25" s="401"/>
      <c r="G25" s="8"/>
      <c r="H25" s="9">
        <v>12593703.5</v>
      </c>
      <c r="I25" s="10">
        <v>1</v>
      </c>
      <c r="J25" s="11"/>
      <c r="K25" s="9">
        <v>12593703.5</v>
      </c>
    </row>
    <row r="26" spans="1:11" ht="11.25" customHeight="1" outlineLevel="3">
      <c r="A26" s="400">
        <v>60</v>
      </c>
      <c r="B26" s="400"/>
      <c r="C26" s="401" t="s">
        <v>241</v>
      </c>
      <c r="D26" s="401"/>
      <c r="E26" s="401"/>
      <c r="F26" s="401"/>
      <c r="G26" s="8"/>
      <c r="H26" s="9">
        <v>1012411.8</v>
      </c>
      <c r="I26" s="10">
        <v>1</v>
      </c>
      <c r="J26" s="11"/>
      <c r="K26" s="9">
        <v>1012411.8</v>
      </c>
    </row>
    <row r="27" spans="1:11" ht="11.25" customHeight="1" outlineLevel="3">
      <c r="A27" s="400">
        <v>61</v>
      </c>
      <c r="B27" s="400"/>
      <c r="C27" s="401" t="s">
        <v>242</v>
      </c>
      <c r="D27" s="401"/>
      <c r="E27" s="401"/>
      <c r="F27" s="401"/>
      <c r="G27" s="8"/>
      <c r="H27" s="13">
        <v>90.26</v>
      </c>
      <c r="I27" s="10">
        <v>1</v>
      </c>
      <c r="J27" s="11"/>
      <c r="K27" s="13">
        <v>90.26</v>
      </c>
    </row>
    <row r="28" spans="1:11" s="19" customFormat="1" ht="21.75" customHeight="1" outlineLevel="3">
      <c r="A28" s="16"/>
      <c r="B28" s="16"/>
      <c r="C28" s="17"/>
      <c r="D28" s="17"/>
      <c r="E28" s="17"/>
      <c r="F28" s="17"/>
      <c r="G28" s="17"/>
      <c r="H28" s="18">
        <f>SUM(H24:H27)</f>
        <v>13819275.56</v>
      </c>
      <c r="I28" s="18">
        <f>SUM(I24:I27)</f>
        <v>4</v>
      </c>
      <c r="J28" s="18">
        <f>SUM(J24:J27)</f>
        <v>0</v>
      </c>
      <c r="K28" s="18">
        <f>SUM(K24:K27)</f>
        <v>13819275.56</v>
      </c>
    </row>
    <row r="29" spans="1:11" s="19" customFormat="1" ht="21.75" customHeight="1" outlineLevel="3">
      <c r="A29" s="16"/>
      <c r="B29" s="16"/>
      <c r="C29" s="17"/>
      <c r="D29" s="17"/>
      <c r="E29" s="17"/>
      <c r="F29" s="17"/>
      <c r="G29" s="17"/>
      <c r="H29" s="18">
        <f>H22+H28</f>
        <v>17387469.810000002</v>
      </c>
      <c r="I29" s="18">
        <f>I22+I28</f>
        <v>25</v>
      </c>
      <c r="J29" s="18">
        <f>J22+J28</f>
        <v>2333106.78</v>
      </c>
      <c r="K29" s="18">
        <f>K22+K28</f>
        <v>15054363.030000001</v>
      </c>
    </row>
    <row r="30" spans="1:11" ht="21.75" customHeight="1" outlineLevel="3">
      <c r="A30" s="400">
        <v>22</v>
      </c>
      <c r="B30" s="400"/>
      <c r="C30" s="401" t="s">
        <v>202</v>
      </c>
      <c r="D30" s="401"/>
      <c r="E30" s="401"/>
      <c r="F30" s="401"/>
      <c r="G30" s="8"/>
      <c r="H30" s="9">
        <v>176000</v>
      </c>
      <c r="I30" s="10">
        <v>1</v>
      </c>
      <c r="J30" s="11"/>
      <c r="K30" s="9">
        <v>176000</v>
      </c>
    </row>
    <row r="31" spans="1:11" ht="11.25" customHeight="1" outlineLevel="3">
      <c r="A31" s="400">
        <v>23</v>
      </c>
      <c r="B31" s="400"/>
      <c r="C31" s="401" t="s">
        <v>203</v>
      </c>
      <c r="D31" s="401"/>
      <c r="E31" s="401"/>
      <c r="F31" s="401"/>
      <c r="G31" s="8"/>
      <c r="H31" s="9">
        <v>1220700</v>
      </c>
      <c r="I31" s="10">
        <v>1</v>
      </c>
      <c r="J31" s="9">
        <v>386555</v>
      </c>
      <c r="K31" s="9">
        <v>834145</v>
      </c>
    </row>
    <row r="32" spans="1:11" ht="11.25" customHeight="1" outlineLevel="3">
      <c r="A32" s="400">
        <v>24</v>
      </c>
      <c r="B32" s="400"/>
      <c r="C32" s="401" t="s">
        <v>204</v>
      </c>
      <c r="D32" s="401"/>
      <c r="E32" s="401"/>
      <c r="F32" s="401"/>
      <c r="G32" s="8"/>
      <c r="H32" s="9">
        <v>1635989</v>
      </c>
      <c r="I32" s="10">
        <v>1</v>
      </c>
      <c r="J32" s="11"/>
      <c r="K32" s="9">
        <v>1635989</v>
      </c>
    </row>
    <row r="33" spans="1:11" ht="11.25" customHeight="1" outlineLevel="3">
      <c r="A33" s="400">
        <v>25</v>
      </c>
      <c r="B33" s="400"/>
      <c r="C33" s="401" t="s">
        <v>205</v>
      </c>
      <c r="D33" s="401"/>
      <c r="E33" s="401"/>
      <c r="F33" s="401"/>
      <c r="G33" s="8"/>
      <c r="H33" s="9">
        <v>99980</v>
      </c>
      <c r="I33" s="10">
        <v>1</v>
      </c>
      <c r="J33" s="9">
        <v>4165.85</v>
      </c>
      <c r="K33" s="9">
        <v>95814.15</v>
      </c>
    </row>
    <row r="34" spans="1:11" ht="11.25" customHeight="1" outlineLevel="3">
      <c r="A34" s="400">
        <v>26</v>
      </c>
      <c r="B34" s="400"/>
      <c r="C34" s="401" t="s">
        <v>206</v>
      </c>
      <c r="D34" s="401"/>
      <c r="E34" s="401"/>
      <c r="F34" s="401"/>
      <c r="G34" s="8"/>
      <c r="H34" s="9">
        <v>98440</v>
      </c>
      <c r="I34" s="10">
        <v>1</v>
      </c>
      <c r="J34" s="11"/>
      <c r="K34" s="9">
        <v>98440</v>
      </c>
    </row>
    <row r="35" spans="1:11" ht="11.25" customHeight="1" outlineLevel="3">
      <c r="A35" s="400">
        <v>27</v>
      </c>
      <c r="B35" s="400"/>
      <c r="C35" s="401" t="s">
        <v>207</v>
      </c>
      <c r="D35" s="401"/>
      <c r="E35" s="401"/>
      <c r="F35" s="401"/>
      <c r="G35" s="8"/>
      <c r="H35" s="9">
        <v>19990</v>
      </c>
      <c r="I35" s="10">
        <v>1</v>
      </c>
      <c r="J35" s="11"/>
      <c r="K35" s="9">
        <v>19990</v>
      </c>
    </row>
    <row r="36" spans="1:11" ht="21.75" customHeight="1" outlineLevel="3">
      <c r="A36" s="400">
        <v>28</v>
      </c>
      <c r="B36" s="400"/>
      <c r="C36" s="401" t="s">
        <v>208</v>
      </c>
      <c r="D36" s="401"/>
      <c r="E36" s="401"/>
      <c r="F36" s="401"/>
      <c r="G36" s="8"/>
      <c r="H36" s="9">
        <v>11994</v>
      </c>
      <c r="I36" s="10">
        <v>1</v>
      </c>
      <c r="J36" s="11"/>
      <c r="K36" s="9">
        <v>11994</v>
      </c>
    </row>
    <row r="37" spans="1:11" ht="11.25" customHeight="1" outlineLevel="3">
      <c r="A37" s="400">
        <v>29</v>
      </c>
      <c r="B37" s="400"/>
      <c r="C37" s="401" t="s">
        <v>209</v>
      </c>
      <c r="D37" s="401"/>
      <c r="E37" s="401"/>
      <c r="F37" s="401"/>
      <c r="G37" s="8"/>
      <c r="H37" s="9">
        <v>11994</v>
      </c>
      <c r="I37" s="10">
        <v>1</v>
      </c>
      <c r="J37" s="11"/>
      <c r="K37" s="9">
        <v>11994</v>
      </c>
    </row>
    <row r="38" spans="1:11" ht="11.25" customHeight="1" outlineLevel="3">
      <c r="A38" s="400">
        <v>30</v>
      </c>
      <c r="B38" s="400"/>
      <c r="C38" s="401" t="s">
        <v>210</v>
      </c>
      <c r="D38" s="401"/>
      <c r="E38" s="401"/>
      <c r="F38" s="401"/>
      <c r="G38" s="8"/>
      <c r="H38" s="9">
        <v>13500</v>
      </c>
      <c r="I38" s="10">
        <v>1</v>
      </c>
      <c r="J38" s="11"/>
      <c r="K38" s="9">
        <v>13500</v>
      </c>
    </row>
    <row r="39" spans="1:11" ht="21.75" customHeight="1" outlineLevel="3">
      <c r="A39" s="400">
        <v>31</v>
      </c>
      <c r="B39" s="400"/>
      <c r="C39" s="401" t="s">
        <v>211</v>
      </c>
      <c r="D39" s="401"/>
      <c r="E39" s="401"/>
      <c r="F39" s="401"/>
      <c r="G39" s="8"/>
      <c r="H39" s="9">
        <v>15992</v>
      </c>
      <c r="I39" s="10">
        <v>1</v>
      </c>
      <c r="J39" s="11"/>
      <c r="K39" s="9">
        <v>15992</v>
      </c>
    </row>
    <row r="40" spans="1:11" ht="11.25" customHeight="1" outlineLevel="3">
      <c r="A40" s="400">
        <v>32</v>
      </c>
      <c r="B40" s="400"/>
      <c r="C40" s="401" t="s">
        <v>212</v>
      </c>
      <c r="D40" s="401"/>
      <c r="E40" s="401"/>
      <c r="F40" s="401"/>
      <c r="G40" s="8"/>
      <c r="H40" s="9">
        <v>13500</v>
      </c>
      <c r="I40" s="10">
        <v>1</v>
      </c>
      <c r="J40" s="11"/>
      <c r="K40" s="9">
        <v>13500</v>
      </c>
    </row>
    <row r="41" spans="1:11" ht="21.75" customHeight="1" outlineLevel="3">
      <c r="A41" s="400">
        <v>33</v>
      </c>
      <c r="B41" s="400"/>
      <c r="C41" s="401" t="s">
        <v>213</v>
      </c>
      <c r="D41" s="401"/>
      <c r="E41" s="401"/>
      <c r="F41" s="401"/>
      <c r="G41" s="8"/>
      <c r="H41" s="9">
        <v>39980</v>
      </c>
      <c r="I41" s="10">
        <v>1</v>
      </c>
      <c r="J41" s="11"/>
      <c r="K41" s="9">
        <v>39980</v>
      </c>
    </row>
    <row r="42" spans="1:11" ht="11.25" customHeight="1" outlineLevel="3">
      <c r="A42" s="400">
        <v>34</v>
      </c>
      <c r="B42" s="400"/>
      <c r="C42" s="401" t="s">
        <v>214</v>
      </c>
      <c r="D42" s="401"/>
      <c r="E42" s="401"/>
      <c r="F42" s="401"/>
      <c r="G42" s="8"/>
      <c r="H42" s="9">
        <v>21000</v>
      </c>
      <c r="I42" s="10">
        <v>1</v>
      </c>
      <c r="J42" s="11"/>
      <c r="K42" s="9">
        <v>21000</v>
      </c>
    </row>
    <row r="43" spans="1:11" ht="21.75" customHeight="1" outlineLevel="3">
      <c r="A43" s="400">
        <v>35</v>
      </c>
      <c r="B43" s="400"/>
      <c r="C43" s="401" t="s">
        <v>215</v>
      </c>
      <c r="D43" s="401"/>
      <c r="E43" s="401"/>
      <c r="F43" s="401"/>
      <c r="G43" s="8"/>
      <c r="H43" s="9">
        <v>89140</v>
      </c>
      <c r="I43" s="10">
        <v>1</v>
      </c>
      <c r="J43" s="11"/>
      <c r="K43" s="9">
        <v>89140</v>
      </c>
    </row>
    <row r="44" spans="1:11" ht="11.25" customHeight="1" outlineLevel="3">
      <c r="A44" s="400">
        <v>36</v>
      </c>
      <c r="B44" s="400"/>
      <c r="C44" s="401" t="s">
        <v>216</v>
      </c>
      <c r="D44" s="401"/>
      <c r="E44" s="401"/>
      <c r="F44" s="401"/>
      <c r="G44" s="8"/>
      <c r="H44" s="9">
        <v>115000</v>
      </c>
      <c r="I44" s="10">
        <v>1</v>
      </c>
      <c r="J44" s="11"/>
      <c r="K44" s="9">
        <v>115000</v>
      </c>
    </row>
    <row r="45" spans="1:11" ht="21.75" customHeight="1" outlineLevel="3">
      <c r="A45" s="400">
        <v>37</v>
      </c>
      <c r="B45" s="400"/>
      <c r="C45" s="401" t="s">
        <v>217</v>
      </c>
      <c r="D45" s="401"/>
      <c r="E45" s="401"/>
      <c r="F45" s="401"/>
      <c r="G45" s="8"/>
      <c r="H45" s="9">
        <v>53562.67</v>
      </c>
      <c r="I45" s="10">
        <v>1</v>
      </c>
      <c r="J45" s="11"/>
      <c r="K45" s="9">
        <v>53562.67</v>
      </c>
    </row>
    <row r="46" spans="1:11" ht="21.75" customHeight="1" outlineLevel="3">
      <c r="A46" s="400">
        <v>38</v>
      </c>
      <c r="B46" s="400"/>
      <c r="C46" s="401" t="s">
        <v>218</v>
      </c>
      <c r="D46" s="401"/>
      <c r="E46" s="401"/>
      <c r="F46" s="401"/>
      <c r="G46" s="8"/>
      <c r="H46" s="9">
        <v>34238.03</v>
      </c>
      <c r="I46" s="10">
        <v>1</v>
      </c>
      <c r="J46" s="11"/>
      <c r="K46" s="9">
        <v>34238.03</v>
      </c>
    </row>
    <row r="47" spans="1:11" ht="21.75" customHeight="1" outlineLevel="3">
      <c r="A47" s="400">
        <v>39</v>
      </c>
      <c r="B47" s="400"/>
      <c r="C47" s="401" t="s">
        <v>219</v>
      </c>
      <c r="D47" s="401"/>
      <c r="E47" s="401"/>
      <c r="F47" s="401"/>
      <c r="G47" s="8"/>
      <c r="H47" s="9">
        <v>14462.04</v>
      </c>
      <c r="I47" s="10">
        <v>1</v>
      </c>
      <c r="J47" s="11"/>
      <c r="K47" s="9">
        <v>14462.04</v>
      </c>
    </row>
    <row r="48" spans="1:11" ht="21.75" customHeight="1" outlineLevel="3">
      <c r="A48" s="400">
        <v>40</v>
      </c>
      <c r="B48" s="400"/>
      <c r="C48" s="401" t="s">
        <v>220</v>
      </c>
      <c r="D48" s="401"/>
      <c r="E48" s="401"/>
      <c r="F48" s="401"/>
      <c r="G48" s="8"/>
      <c r="H48" s="9">
        <v>28924.2</v>
      </c>
      <c r="I48" s="10">
        <v>1</v>
      </c>
      <c r="J48" s="11"/>
      <c r="K48" s="9">
        <v>28924.2</v>
      </c>
    </row>
    <row r="49" spans="1:11" ht="11.25" customHeight="1" outlineLevel="3">
      <c r="A49" s="400">
        <v>41</v>
      </c>
      <c r="B49" s="400"/>
      <c r="C49" s="401" t="s">
        <v>221</v>
      </c>
      <c r="D49" s="401"/>
      <c r="E49" s="401"/>
      <c r="F49" s="401"/>
      <c r="G49" s="8"/>
      <c r="H49" s="9">
        <v>325420</v>
      </c>
      <c r="I49" s="10">
        <v>1</v>
      </c>
      <c r="J49" s="11"/>
      <c r="K49" s="9">
        <v>325420</v>
      </c>
    </row>
    <row r="50" spans="1:11" ht="21.75" customHeight="1" outlineLevel="3">
      <c r="A50" s="400">
        <v>42</v>
      </c>
      <c r="B50" s="400"/>
      <c r="C50" s="401" t="s">
        <v>222</v>
      </c>
      <c r="D50" s="401"/>
      <c r="E50" s="401"/>
      <c r="F50" s="401"/>
      <c r="G50" s="8"/>
      <c r="H50" s="9">
        <v>236390.44</v>
      </c>
      <c r="I50" s="10">
        <v>1</v>
      </c>
      <c r="J50" s="11"/>
      <c r="K50" s="9">
        <v>236390.44</v>
      </c>
    </row>
    <row r="51" spans="1:11" ht="21.75" customHeight="1" outlineLevel="3">
      <c r="A51" s="400">
        <v>43</v>
      </c>
      <c r="B51" s="400"/>
      <c r="C51" s="401" t="s">
        <v>223</v>
      </c>
      <c r="D51" s="401"/>
      <c r="E51" s="401"/>
      <c r="F51" s="401"/>
      <c r="G51" s="8"/>
      <c r="H51" s="9">
        <v>109949</v>
      </c>
      <c r="I51" s="10">
        <v>1</v>
      </c>
      <c r="J51" s="11"/>
      <c r="K51" s="9">
        <v>109949</v>
      </c>
    </row>
    <row r="52" spans="1:11" ht="11.25" customHeight="1" outlineLevel="3">
      <c r="A52" s="400">
        <v>44</v>
      </c>
      <c r="B52" s="400"/>
      <c r="C52" s="401" t="s">
        <v>224</v>
      </c>
      <c r="D52" s="401"/>
      <c r="E52" s="401"/>
      <c r="F52" s="401"/>
      <c r="G52" s="8"/>
      <c r="H52" s="9">
        <v>245000</v>
      </c>
      <c r="I52" s="10">
        <v>1</v>
      </c>
      <c r="J52" s="11"/>
      <c r="K52" s="9">
        <v>245000</v>
      </c>
    </row>
    <row r="53" spans="1:11" ht="21.75" customHeight="1" outlineLevel="3">
      <c r="A53" s="400">
        <v>45</v>
      </c>
      <c r="B53" s="400"/>
      <c r="C53" s="401" t="s">
        <v>225</v>
      </c>
      <c r="D53" s="401"/>
      <c r="E53" s="401"/>
      <c r="F53" s="401"/>
      <c r="G53" s="8"/>
      <c r="H53" s="9">
        <v>48488</v>
      </c>
      <c r="I53" s="10">
        <v>1</v>
      </c>
      <c r="J53" s="11"/>
      <c r="K53" s="9">
        <v>48488</v>
      </c>
    </row>
    <row r="54" spans="1:11" ht="21.75" customHeight="1" outlineLevel="3">
      <c r="A54" s="400">
        <v>46</v>
      </c>
      <c r="B54" s="400"/>
      <c r="C54" s="401" t="s">
        <v>226</v>
      </c>
      <c r="D54" s="401"/>
      <c r="E54" s="401"/>
      <c r="F54" s="401"/>
      <c r="G54" s="8"/>
      <c r="H54" s="9">
        <v>188312</v>
      </c>
      <c r="I54" s="10">
        <v>1</v>
      </c>
      <c r="J54" s="11"/>
      <c r="K54" s="9">
        <v>188312</v>
      </c>
    </row>
    <row r="55" spans="1:11" ht="11.25" customHeight="1" outlineLevel="3">
      <c r="A55" s="400">
        <v>47</v>
      </c>
      <c r="B55" s="400"/>
      <c r="C55" s="401" t="s">
        <v>227</v>
      </c>
      <c r="D55" s="401"/>
      <c r="E55" s="401"/>
      <c r="F55" s="401"/>
      <c r="G55" s="8"/>
      <c r="H55" s="9">
        <v>39912.28</v>
      </c>
      <c r="I55" s="10">
        <v>1</v>
      </c>
      <c r="J55" s="11"/>
      <c r="K55" s="9">
        <v>39912.28</v>
      </c>
    </row>
    <row r="56" spans="1:11" ht="11.25" customHeight="1" outlineLevel="3">
      <c r="A56" s="400">
        <v>48</v>
      </c>
      <c r="B56" s="400"/>
      <c r="C56" s="401" t="s">
        <v>228</v>
      </c>
      <c r="D56" s="401"/>
      <c r="E56" s="401"/>
      <c r="F56" s="401"/>
      <c r="G56" s="8"/>
      <c r="H56" s="9">
        <v>39912.28</v>
      </c>
      <c r="I56" s="10">
        <v>1</v>
      </c>
      <c r="J56" s="11"/>
      <c r="K56" s="9">
        <v>39912.28</v>
      </c>
    </row>
    <row r="57" spans="1:11" ht="11.25" customHeight="1" outlineLevel="3">
      <c r="A57" s="400">
        <v>49</v>
      </c>
      <c r="B57" s="400"/>
      <c r="C57" s="401" t="s">
        <v>229</v>
      </c>
      <c r="D57" s="401"/>
      <c r="E57" s="401"/>
      <c r="F57" s="401"/>
      <c r="G57" s="8"/>
      <c r="H57" s="9">
        <v>58200</v>
      </c>
      <c r="I57" s="10">
        <v>1</v>
      </c>
      <c r="J57" s="11"/>
      <c r="K57" s="9">
        <v>58200</v>
      </c>
    </row>
    <row r="58" spans="1:11" ht="21.75" customHeight="1" outlineLevel="3">
      <c r="A58" s="400">
        <v>50</v>
      </c>
      <c r="B58" s="400"/>
      <c r="C58" s="401" t="s">
        <v>230</v>
      </c>
      <c r="D58" s="401"/>
      <c r="E58" s="401"/>
      <c r="F58" s="401"/>
      <c r="G58" s="8"/>
      <c r="H58" s="9">
        <v>45741.85</v>
      </c>
      <c r="I58" s="10">
        <v>1</v>
      </c>
      <c r="J58" s="11"/>
      <c r="K58" s="9">
        <v>45741.85</v>
      </c>
    </row>
    <row r="59" spans="1:11" ht="21.75" customHeight="1" outlineLevel="3">
      <c r="A59" s="400">
        <v>51</v>
      </c>
      <c r="B59" s="400"/>
      <c r="C59" s="401" t="s">
        <v>231</v>
      </c>
      <c r="D59" s="401"/>
      <c r="E59" s="401"/>
      <c r="F59" s="401"/>
      <c r="G59" s="8"/>
      <c r="H59" s="9">
        <v>10555.81</v>
      </c>
      <c r="I59" s="10">
        <v>1</v>
      </c>
      <c r="J59" s="11"/>
      <c r="K59" s="9">
        <v>10555.81</v>
      </c>
    </row>
    <row r="60" spans="1:11" ht="21.75" customHeight="1" outlineLevel="3">
      <c r="A60" s="400">
        <v>52</v>
      </c>
      <c r="B60" s="400"/>
      <c r="C60" s="401" t="s">
        <v>232</v>
      </c>
      <c r="D60" s="401"/>
      <c r="E60" s="401"/>
      <c r="F60" s="401"/>
      <c r="G60" s="8"/>
      <c r="H60" s="9">
        <v>15833.64</v>
      </c>
      <c r="I60" s="10">
        <v>1</v>
      </c>
      <c r="J60" s="11"/>
      <c r="K60" s="9">
        <v>15833.64</v>
      </c>
    </row>
    <row r="61" spans="1:11" ht="21.75" customHeight="1" outlineLevel="3">
      <c r="A61" s="400">
        <v>53</v>
      </c>
      <c r="B61" s="400"/>
      <c r="C61" s="401" t="s">
        <v>233</v>
      </c>
      <c r="D61" s="401"/>
      <c r="E61" s="401"/>
      <c r="F61" s="401"/>
      <c r="G61" s="8"/>
      <c r="H61" s="9">
        <v>36067.91</v>
      </c>
      <c r="I61" s="10">
        <v>1</v>
      </c>
      <c r="J61" s="11"/>
      <c r="K61" s="9">
        <v>36067.91</v>
      </c>
    </row>
    <row r="62" spans="1:11" ht="21.75" customHeight="1" outlineLevel="3">
      <c r="A62" s="400">
        <v>54</v>
      </c>
      <c r="B62" s="400"/>
      <c r="C62" s="401" t="s">
        <v>234</v>
      </c>
      <c r="D62" s="401"/>
      <c r="E62" s="401"/>
      <c r="F62" s="401"/>
      <c r="G62" s="8"/>
      <c r="H62" s="9">
        <v>15834.69</v>
      </c>
      <c r="I62" s="10">
        <v>1</v>
      </c>
      <c r="J62" s="11"/>
      <c r="K62" s="9">
        <v>15834.69</v>
      </c>
    </row>
    <row r="63" spans="1:11" ht="21.75" customHeight="1" outlineLevel="3">
      <c r="A63" s="400">
        <v>55</v>
      </c>
      <c r="B63" s="400"/>
      <c r="C63" s="401" t="s">
        <v>235</v>
      </c>
      <c r="D63" s="401"/>
      <c r="E63" s="401"/>
      <c r="F63" s="401"/>
      <c r="G63" s="8"/>
      <c r="H63" s="9">
        <v>58060.53</v>
      </c>
      <c r="I63" s="10">
        <v>1</v>
      </c>
      <c r="J63" s="11"/>
      <c r="K63" s="9">
        <v>58060.53</v>
      </c>
    </row>
    <row r="64" spans="1:11" ht="21.75" customHeight="1" outlineLevel="3">
      <c r="A64" s="400">
        <v>56</v>
      </c>
      <c r="B64" s="400"/>
      <c r="C64" s="401" t="s">
        <v>236</v>
      </c>
      <c r="D64" s="401"/>
      <c r="E64" s="401"/>
      <c r="F64" s="401"/>
      <c r="G64" s="8"/>
      <c r="H64" s="9">
        <v>23165.57</v>
      </c>
      <c r="I64" s="10">
        <v>1</v>
      </c>
      <c r="J64" s="11"/>
      <c r="K64" s="9">
        <v>23165.57</v>
      </c>
    </row>
    <row r="65" spans="1:11" ht="11.25" customHeight="1" outlineLevel="3">
      <c r="A65" s="400">
        <v>57</v>
      </c>
      <c r="B65" s="400"/>
      <c r="C65" s="401" t="s">
        <v>237</v>
      </c>
      <c r="D65" s="401"/>
      <c r="E65" s="401"/>
      <c r="F65" s="401"/>
      <c r="G65" s="8"/>
      <c r="H65" s="9">
        <v>695790</v>
      </c>
      <c r="I65" s="10">
        <v>1</v>
      </c>
      <c r="J65" s="11"/>
      <c r="K65" s="9">
        <v>695790</v>
      </c>
    </row>
    <row r="66" spans="1:11" ht="11.25" customHeight="1" outlineLevel="3">
      <c r="A66" s="400">
        <v>62</v>
      </c>
      <c r="B66" s="400"/>
      <c r="C66" s="401" t="s">
        <v>243</v>
      </c>
      <c r="D66" s="401"/>
      <c r="E66" s="401"/>
      <c r="F66" s="401"/>
      <c r="G66" s="8"/>
      <c r="H66" s="20">
        <v>54300</v>
      </c>
      <c r="I66" s="21">
        <v>1</v>
      </c>
      <c r="J66" s="22"/>
      <c r="K66" s="20">
        <v>54300</v>
      </c>
    </row>
    <row r="67" spans="1:11" s="19" customFormat="1" ht="11.25" customHeight="1" outlineLevel="3">
      <c r="A67" s="16"/>
      <c r="B67" s="16"/>
      <c r="C67" s="17"/>
      <c r="D67" s="17"/>
      <c r="E67" s="17"/>
      <c r="F67" s="17"/>
      <c r="G67" s="17"/>
      <c r="H67" s="23">
        <f>SUM(H30:H66)</f>
        <v>5961319.94</v>
      </c>
      <c r="I67" s="23">
        <f>SUM(I30:I66)</f>
        <v>37</v>
      </c>
      <c r="J67" s="23">
        <f>SUM(J30:J66)</f>
        <v>390720.85</v>
      </c>
      <c r="K67" s="23">
        <f>SUM(K30:K66)</f>
        <v>5570599.09</v>
      </c>
    </row>
    <row r="68" spans="1:11" ht="11.25" customHeight="1" outlineLevel="3">
      <c r="A68" s="7"/>
      <c r="B68" s="7"/>
      <c r="C68" s="8"/>
      <c r="D68" s="8"/>
      <c r="E68" s="8"/>
      <c r="F68" s="8"/>
      <c r="G68" s="8"/>
      <c r="H68" s="9"/>
      <c r="I68" s="10"/>
      <c r="J68" s="11"/>
      <c r="K68" s="9"/>
    </row>
    <row r="69" spans="1:11" s="19" customFormat="1" ht="11.25" customHeight="1" outlineLevel="3">
      <c r="A69" s="16"/>
      <c r="B69" s="16"/>
      <c r="C69" s="17"/>
      <c r="D69" s="17"/>
      <c r="E69" s="17"/>
      <c r="F69" s="17"/>
      <c r="G69" s="17"/>
      <c r="H69" s="23">
        <f>H22+H28+H67</f>
        <v>23348789.750000004</v>
      </c>
      <c r="I69" s="23">
        <f>I22+I28+I67</f>
        <v>62</v>
      </c>
      <c r="J69" s="23">
        <f>J22+J28+J67</f>
        <v>2723827.63</v>
      </c>
      <c r="K69" s="23">
        <f>K22+K28+K67</f>
        <v>20624962.12</v>
      </c>
    </row>
    <row r="70" spans="1:11" ht="11.25" customHeight="1" outlineLevel="3">
      <c r="A70" s="7"/>
      <c r="B70" s="7"/>
      <c r="C70" s="8"/>
      <c r="D70" s="8"/>
      <c r="E70" s="8"/>
      <c r="F70" s="8"/>
      <c r="G70" s="8"/>
      <c r="H70" s="9"/>
      <c r="I70" s="10"/>
      <c r="J70" s="11"/>
      <c r="K70" s="9"/>
    </row>
    <row r="71" spans="1:11" ht="11.25" customHeight="1" outlineLevel="3">
      <c r="A71" s="7"/>
      <c r="B71" s="7"/>
      <c r="C71" s="8"/>
      <c r="D71" s="8"/>
      <c r="E71" s="8"/>
      <c r="F71" s="8"/>
      <c r="G71" s="8"/>
      <c r="H71" s="9"/>
      <c r="I71" s="10"/>
      <c r="J71" s="11"/>
      <c r="K71" s="9"/>
    </row>
    <row r="72" spans="1:11" ht="11.25" customHeight="1" outlineLevel="3">
      <c r="A72" s="7"/>
      <c r="B72" s="7"/>
      <c r="C72" s="8"/>
      <c r="D72" s="8"/>
      <c r="E72" s="8"/>
      <c r="F72" s="8"/>
      <c r="G72" s="8"/>
      <c r="H72" s="9"/>
      <c r="I72" s="10"/>
      <c r="J72" s="11"/>
      <c r="K72" s="9"/>
    </row>
    <row r="73" spans="1:11" ht="12.75" customHeight="1">
      <c r="A73" s="399" t="s">
        <v>244</v>
      </c>
      <c r="B73" s="399"/>
      <c r="C73" s="399"/>
      <c r="D73" s="399"/>
      <c r="E73" s="399"/>
      <c r="F73" s="399"/>
      <c r="G73" s="399"/>
      <c r="H73" s="14">
        <v>23348789.75</v>
      </c>
      <c r="I73" s="15">
        <v>62</v>
      </c>
      <c r="J73" s="14">
        <v>2723827.63</v>
      </c>
      <c r="K73" s="14">
        <v>20624962.12</v>
      </c>
    </row>
  </sheetData>
  <sheetProtection/>
  <mergeCells count="127">
    <mergeCell ref="A1:B1"/>
    <mergeCell ref="C1:F1"/>
    <mergeCell ref="A2:B2"/>
    <mergeCell ref="C2:F2"/>
    <mergeCell ref="A3:B3"/>
    <mergeCell ref="C3:F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C13:F13"/>
    <mergeCell ref="A14:B14"/>
    <mergeCell ref="C14:F14"/>
    <mergeCell ref="C20:F20"/>
    <mergeCell ref="A15:B15"/>
    <mergeCell ref="C15:F15"/>
    <mergeCell ref="A16:B16"/>
    <mergeCell ref="C16:F16"/>
    <mergeCell ref="A17:B17"/>
    <mergeCell ref="C17:F17"/>
    <mergeCell ref="C27:F27"/>
    <mergeCell ref="A21:B21"/>
    <mergeCell ref="C21:F21"/>
    <mergeCell ref="A22:G22"/>
    <mergeCell ref="A23:G23"/>
    <mergeCell ref="A18:B18"/>
    <mergeCell ref="C18:F18"/>
    <mergeCell ref="A19:B19"/>
    <mergeCell ref="C19:F19"/>
    <mergeCell ref="A20:B20"/>
    <mergeCell ref="A31:B31"/>
    <mergeCell ref="C31:F31"/>
    <mergeCell ref="A32:B32"/>
    <mergeCell ref="C32:F32"/>
    <mergeCell ref="A33:B33"/>
    <mergeCell ref="C33:F33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39:B39"/>
    <mergeCell ref="C39:F39"/>
    <mergeCell ref="A40:B40"/>
    <mergeCell ref="C40:F40"/>
    <mergeCell ref="A41:B41"/>
    <mergeCell ref="C41:F41"/>
    <mergeCell ref="A42:B42"/>
    <mergeCell ref="C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C49:F49"/>
    <mergeCell ref="A50:B50"/>
    <mergeCell ref="C50:F50"/>
    <mergeCell ref="A51:B51"/>
    <mergeCell ref="C51:F51"/>
    <mergeCell ref="A52:B52"/>
    <mergeCell ref="C52:F52"/>
    <mergeCell ref="A53:B53"/>
    <mergeCell ref="C53:F53"/>
    <mergeCell ref="A54:B54"/>
    <mergeCell ref="C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B61"/>
    <mergeCell ref="C61:F61"/>
    <mergeCell ref="A62:B62"/>
    <mergeCell ref="C62:F62"/>
    <mergeCell ref="A63:B63"/>
    <mergeCell ref="C63:F63"/>
    <mergeCell ref="A66:B66"/>
    <mergeCell ref="C66:F66"/>
    <mergeCell ref="A64:B64"/>
    <mergeCell ref="C64:F64"/>
    <mergeCell ref="A65:B65"/>
    <mergeCell ref="C65:F65"/>
    <mergeCell ref="A73:G73"/>
    <mergeCell ref="A30:B30"/>
    <mergeCell ref="C30:F30"/>
    <mergeCell ref="A24:B24"/>
    <mergeCell ref="C24:F24"/>
    <mergeCell ref="A25:B25"/>
    <mergeCell ref="C25:F25"/>
    <mergeCell ref="A26:B26"/>
    <mergeCell ref="C26:F26"/>
    <mergeCell ref="A27:B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92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11.00390625" style="0" customWidth="1"/>
    <col min="2" max="2" width="12.00390625" style="0" customWidth="1"/>
    <col min="3" max="3" width="12.25390625" style="0" customWidth="1"/>
    <col min="4" max="4" width="13.375" style="0" customWidth="1"/>
    <col min="5" max="5" width="40.25390625" style="0" customWidth="1"/>
    <col min="6" max="6" width="7.00390625" style="0" customWidth="1"/>
    <col min="7" max="8" width="14.875" style="51" customWidth="1"/>
    <col min="9" max="9" width="14.125" style="51" customWidth="1"/>
    <col min="10" max="10" width="14.875" style="51" customWidth="1"/>
    <col min="11" max="11" width="10.75390625" style="0" hidden="1" customWidth="1"/>
    <col min="12" max="12" width="9.375" style="0" hidden="1" customWidth="1"/>
    <col min="13" max="13" width="9.75390625" style="0" hidden="1" customWidth="1"/>
    <col min="14" max="14" width="14.75390625" style="0" hidden="1" customWidth="1"/>
    <col min="15" max="15" width="10.625" style="0" hidden="1" customWidth="1"/>
    <col min="16" max="16" width="18.625" style="33" customWidth="1"/>
    <col min="17" max="17" width="10.375" style="0" customWidth="1"/>
    <col min="18" max="18" width="51.25390625" style="0" customWidth="1"/>
    <col min="19" max="19" width="21.625" style="0" customWidth="1"/>
    <col min="20" max="20" width="14.625" style="0" customWidth="1"/>
    <col min="21" max="21" width="10.125" style="0" customWidth="1"/>
    <col min="22" max="22" width="7.875" style="0" customWidth="1"/>
    <col min="23" max="23" width="77.375" style="0" customWidth="1"/>
    <col min="24" max="24" width="10.75390625" style="0" customWidth="1"/>
    <col min="25" max="25" width="12.125" style="0" customWidth="1"/>
    <col min="26" max="26" width="20.75390625" style="0" customWidth="1"/>
  </cols>
  <sheetData>
    <row r="1" spans="1:13" ht="20.25">
      <c r="A1" s="403" t="s">
        <v>389</v>
      </c>
      <c r="B1" s="403"/>
      <c r="C1" s="403"/>
      <c r="D1" s="403"/>
      <c r="E1" s="403"/>
      <c r="F1" s="403"/>
      <c r="G1" s="403"/>
      <c r="H1" s="403"/>
      <c r="I1" s="403"/>
      <c r="J1" s="32"/>
      <c r="L1" s="33"/>
      <c r="M1" s="33"/>
    </row>
    <row r="2" spans="1:26" s="38" customFormat="1" ht="41.25" customHeight="1">
      <c r="A2" s="34" t="s">
        <v>390</v>
      </c>
      <c r="B2" s="34" t="s">
        <v>391</v>
      </c>
      <c r="C2" s="34" t="s">
        <v>392</v>
      </c>
      <c r="D2" s="34" t="s">
        <v>393</v>
      </c>
      <c r="E2" s="34" t="s">
        <v>394</v>
      </c>
      <c r="F2" s="34" t="s">
        <v>395</v>
      </c>
      <c r="G2" s="35" t="s">
        <v>396</v>
      </c>
      <c r="H2" s="35" t="s">
        <v>397</v>
      </c>
      <c r="I2" s="35" t="s">
        <v>398</v>
      </c>
      <c r="J2" s="35" t="s">
        <v>399</v>
      </c>
      <c r="K2" s="36" t="s">
        <v>400</v>
      </c>
      <c r="L2" s="36" t="s">
        <v>401</v>
      </c>
      <c r="M2" s="36" t="s">
        <v>402</v>
      </c>
      <c r="N2" s="36" t="s">
        <v>403</v>
      </c>
      <c r="O2" s="36" t="s">
        <v>404</v>
      </c>
      <c r="P2" s="37" t="s">
        <v>405</v>
      </c>
      <c r="Q2" s="36" t="s">
        <v>406</v>
      </c>
      <c r="R2" s="36" t="s">
        <v>407</v>
      </c>
      <c r="S2" s="36" t="s">
        <v>408</v>
      </c>
      <c r="T2" s="36" t="s">
        <v>409</v>
      </c>
      <c r="U2" s="36" t="s">
        <v>410</v>
      </c>
      <c r="V2" s="36" t="s">
        <v>411</v>
      </c>
      <c r="W2" s="36" t="s">
        <v>412</v>
      </c>
      <c r="X2" s="36" t="s">
        <v>400</v>
      </c>
      <c r="Y2" s="36" t="s">
        <v>413</v>
      </c>
      <c r="Z2" s="36" t="s">
        <v>414</v>
      </c>
    </row>
    <row r="3" spans="1:26" ht="12.75">
      <c r="A3" s="39" t="s">
        <v>415</v>
      </c>
      <c r="B3" s="39" t="s">
        <v>416</v>
      </c>
      <c r="C3" s="39" t="s">
        <v>417</v>
      </c>
      <c r="D3" s="39" t="s">
        <v>418</v>
      </c>
      <c r="E3" s="39" t="s">
        <v>363</v>
      </c>
      <c r="F3" s="40">
        <v>1</v>
      </c>
      <c r="G3" s="41">
        <v>99980</v>
      </c>
      <c r="H3" s="41">
        <v>95814.15000000001</v>
      </c>
      <c r="I3" s="41">
        <v>4165.85</v>
      </c>
      <c r="J3" s="41">
        <v>0</v>
      </c>
      <c r="K3" s="42" t="s">
        <v>419</v>
      </c>
      <c r="L3">
        <v>120</v>
      </c>
      <c r="M3">
        <v>4.17</v>
      </c>
      <c r="N3" s="42" t="s">
        <v>420</v>
      </c>
      <c r="O3">
        <v>120</v>
      </c>
      <c r="P3" s="43">
        <v>39636</v>
      </c>
      <c r="Q3" s="44">
        <v>40179</v>
      </c>
      <c r="R3" s="42"/>
      <c r="S3" s="42"/>
      <c r="T3" s="42"/>
      <c r="U3" s="44"/>
      <c r="V3" s="42" t="s">
        <v>421</v>
      </c>
      <c r="W3" s="42" t="s">
        <v>422</v>
      </c>
      <c r="X3" s="42" t="s">
        <v>419</v>
      </c>
      <c r="Y3" s="42"/>
      <c r="Z3" s="42"/>
    </row>
    <row r="4" spans="1:26" ht="12.75">
      <c r="A4" s="39" t="s">
        <v>415</v>
      </c>
      <c r="B4" s="39" t="s">
        <v>423</v>
      </c>
      <c r="C4" s="39" t="s">
        <v>424</v>
      </c>
      <c r="D4" s="39" t="s">
        <v>425</v>
      </c>
      <c r="E4" s="39" t="s">
        <v>426</v>
      </c>
      <c r="F4" s="40">
        <v>1</v>
      </c>
      <c r="G4" s="41">
        <v>132078</v>
      </c>
      <c r="H4" s="41">
        <v>56133.15</v>
      </c>
      <c r="I4" s="41">
        <v>75944.85</v>
      </c>
      <c r="J4" s="41"/>
      <c r="K4" s="42" t="s">
        <v>427</v>
      </c>
      <c r="L4">
        <v>600</v>
      </c>
      <c r="M4">
        <v>57.5</v>
      </c>
      <c r="N4" s="42" t="s">
        <v>428</v>
      </c>
      <c r="O4">
        <v>120</v>
      </c>
      <c r="P4" s="43">
        <v>39836</v>
      </c>
      <c r="Q4" s="44">
        <v>40178</v>
      </c>
      <c r="R4" s="42" t="s">
        <v>429</v>
      </c>
      <c r="S4" s="42"/>
      <c r="T4" s="42"/>
      <c r="U4" s="44">
        <v>31048</v>
      </c>
      <c r="V4" s="42" t="s">
        <v>430</v>
      </c>
      <c r="W4" s="42" t="s">
        <v>431</v>
      </c>
      <c r="X4" s="42" t="s">
        <v>427</v>
      </c>
      <c r="Y4" s="42"/>
      <c r="Z4" s="42"/>
    </row>
    <row r="5" spans="1:26" ht="12.75">
      <c r="A5" s="39" t="s">
        <v>415</v>
      </c>
      <c r="B5" s="39" t="s">
        <v>423</v>
      </c>
      <c r="C5" s="39" t="s">
        <v>432</v>
      </c>
      <c r="D5" s="39" t="s">
        <v>433</v>
      </c>
      <c r="E5" s="39" t="s">
        <v>434</v>
      </c>
      <c r="F5" s="40">
        <v>1</v>
      </c>
      <c r="G5" s="41">
        <v>304040</v>
      </c>
      <c r="H5" s="41">
        <v>72209.5</v>
      </c>
      <c r="I5" s="41">
        <v>231830.5</v>
      </c>
      <c r="J5" s="41"/>
      <c r="K5" s="42" t="s">
        <v>427</v>
      </c>
      <c r="L5">
        <v>600</v>
      </c>
      <c r="M5">
        <v>76.25</v>
      </c>
      <c r="N5" s="42" t="s">
        <v>428</v>
      </c>
      <c r="O5">
        <v>120</v>
      </c>
      <c r="P5" s="43">
        <v>40002</v>
      </c>
      <c r="Q5" s="44">
        <v>40178</v>
      </c>
      <c r="R5" s="42" t="s">
        <v>435</v>
      </c>
      <c r="S5" s="42"/>
      <c r="T5" s="42"/>
      <c r="U5" s="44">
        <v>28491</v>
      </c>
      <c r="V5" s="42" t="s">
        <v>436</v>
      </c>
      <c r="W5" s="42" t="s">
        <v>437</v>
      </c>
      <c r="X5" s="42" t="s">
        <v>427</v>
      </c>
      <c r="Y5" s="42"/>
      <c r="Z5" s="42"/>
    </row>
    <row r="6" spans="1:26" ht="12.75">
      <c r="A6" s="39" t="s">
        <v>415</v>
      </c>
      <c r="B6" s="39" t="s">
        <v>423</v>
      </c>
      <c r="C6" s="39" t="s">
        <v>438</v>
      </c>
      <c r="D6" s="39" t="s">
        <v>439</v>
      </c>
      <c r="E6" s="39" t="s">
        <v>440</v>
      </c>
      <c r="F6" s="40">
        <v>1</v>
      </c>
      <c r="G6" s="41">
        <v>327448</v>
      </c>
      <c r="H6" s="41">
        <v>77768.90000000001</v>
      </c>
      <c r="I6" s="41">
        <v>249679.1</v>
      </c>
      <c r="J6" s="41"/>
      <c r="K6" s="42" t="s">
        <v>427</v>
      </c>
      <c r="L6">
        <v>600</v>
      </c>
      <c r="M6">
        <v>76.25</v>
      </c>
      <c r="N6" s="42" t="s">
        <v>428</v>
      </c>
      <c r="O6">
        <v>120</v>
      </c>
      <c r="P6" s="43">
        <v>40002</v>
      </c>
      <c r="Q6" s="44">
        <v>40178</v>
      </c>
      <c r="R6" s="42" t="s">
        <v>441</v>
      </c>
      <c r="S6" s="42"/>
      <c r="T6" s="42"/>
      <c r="U6" s="44">
        <v>28491</v>
      </c>
      <c r="V6" s="42" t="s">
        <v>442</v>
      </c>
      <c r="W6" s="42" t="s">
        <v>443</v>
      </c>
      <c r="X6" s="42" t="s">
        <v>427</v>
      </c>
      <c r="Y6" s="42"/>
      <c r="Z6" s="42"/>
    </row>
    <row r="7" spans="1:26" ht="12.75">
      <c r="A7" s="39" t="s">
        <v>415</v>
      </c>
      <c r="B7" s="39" t="s">
        <v>423</v>
      </c>
      <c r="C7" s="39" t="s">
        <v>444</v>
      </c>
      <c r="D7" s="39" t="s">
        <v>445</v>
      </c>
      <c r="E7" s="39" t="s">
        <v>446</v>
      </c>
      <c r="F7" s="40">
        <v>1</v>
      </c>
      <c r="G7" s="41">
        <v>318956</v>
      </c>
      <c r="H7" s="41">
        <v>91699.85</v>
      </c>
      <c r="I7" s="41">
        <v>227256.15</v>
      </c>
      <c r="J7" s="41"/>
      <c r="K7" s="42" t="s">
        <v>427</v>
      </c>
      <c r="L7">
        <v>600</v>
      </c>
      <c r="M7">
        <v>71.25</v>
      </c>
      <c r="N7" s="42" t="s">
        <v>428</v>
      </c>
      <c r="O7">
        <v>120</v>
      </c>
      <c r="P7" s="43">
        <v>40002</v>
      </c>
      <c r="Q7" s="44">
        <v>40178</v>
      </c>
      <c r="R7" s="42" t="s">
        <v>447</v>
      </c>
      <c r="S7" s="42"/>
      <c r="T7" s="42"/>
      <c r="U7" s="44">
        <v>29221</v>
      </c>
      <c r="V7" s="42" t="s">
        <v>448</v>
      </c>
      <c r="W7" s="42" t="s">
        <v>449</v>
      </c>
      <c r="X7" s="42" t="s">
        <v>427</v>
      </c>
      <c r="Y7" s="42"/>
      <c r="Z7" s="42"/>
    </row>
    <row r="8" spans="1:26" ht="12.75">
      <c r="A8" s="39" t="s">
        <v>415</v>
      </c>
      <c r="B8" s="39" t="s">
        <v>423</v>
      </c>
      <c r="C8" s="39" t="s">
        <v>450</v>
      </c>
      <c r="D8" s="39" t="s">
        <v>451</v>
      </c>
      <c r="E8" s="39" t="s">
        <v>452</v>
      </c>
      <c r="F8" s="40">
        <v>1</v>
      </c>
      <c r="G8" s="41">
        <v>307868</v>
      </c>
      <c r="H8" s="41">
        <v>150085.65</v>
      </c>
      <c r="I8" s="41">
        <v>157782.35</v>
      </c>
      <c r="J8" s="41"/>
      <c r="K8" s="42" t="s">
        <v>427</v>
      </c>
      <c r="L8">
        <v>600</v>
      </c>
      <c r="M8">
        <v>51.25</v>
      </c>
      <c r="N8" s="42" t="s">
        <v>428</v>
      </c>
      <c r="O8">
        <v>120</v>
      </c>
      <c r="P8" s="43">
        <v>40002</v>
      </c>
      <c r="Q8" s="44">
        <v>40178</v>
      </c>
      <c r="R8" s="42" t="s">
        <v>453</v>
      </c>
      <c r="S8" s="42"/>
      <c r="T8" s="42"/>
      <c r="U8" s="44">
        <v>32509</v>
      </c>
      <c r="V8" s="42" t="s">
        <v>454</v>
      </c>
      <c r="W8" s="42" t="s">
        <v>455</v>
      </c>
      <c r="X8" s="42" t="s">
        <v>427</v>
      </c>
      <c r="Y8" s="42"/>
      <c r="Z8" s="42"/>
    </row>
    <row r="9" spans="1:26" ht="12.75">
      <c r="A9" s="39" t="s">
        <v>415</v>
      </c>
      <c r="B9" s="39" t="s">
        <v>416</v>
      </c>
      <c r="C9" s="39" t="s">
        <v>456</v>
      </c>
      <c r="D9" s="39"/>
      <c r="E9" s="39" t="s">
        <v>364</v>
      </c>
      <c r="F9" s="40">
        <v>1</v>
      </c>
      <c r="G9" s="41">
        <v>98440</v>
      </c>
      <c r="H9" s="41">
        <v>98440</v>
      </c>
      <c r="I9" s="41">
        <v>0</v>
      </c>
      <c r="J9" s="41">
        <v>0</v>
      </c>
      <c r="K9" s="42" t="s">
        <v>457</v>
      </c>
      <c r="L9">
        <v>120</v>
      </c>
      <c r="M9">
        <v>0</v>
      </c>
      <c r="N9" s="42" t="s">
        <v>420</v>
      </c>
      <c r="O9">
        <v>0</v>
      </c>
      <c r="P9" s="43">
        <v>40156</v>
      </c>
      <c r="Q9" s="44"/>
      <c r="R9" s="42" t="s">
        <v>364</v>
      </c>
      <c r="S9" s="42"/>
      <c r="T9" s="42"/>
      <c r="U9" s="44"/>
      <c r="V9" s="42"/>
      <c r="W9" s="42" t="s">
        <v>458</v>
      </c>
      <c r="X9" s="42" t="s">
        <v>457</v>
      </c>
      <c r="Y9" s="42"/>
      <c r="Z9" s="42"/>
    </row>
    <row r="10" spans="1:26" ht="12.75">
      <c r="A10" s="39" t="s">
        <v>415</v>
      </c>
      <c r="B10" s="39" t="s">
        <v>416</v>
      </c>
      <c r="C10" s="39" t="s">
        <v>459</v>
      </c>
      <c r="D10" s="39"/>
      <c r="E10" s="39" t="s">
        <v>331</v>
      </c>
      <c r="F10" s="40">
        <v>1</v>
      </c>
      <c r="G10" s="41">
        <v>19990</v>
      </c>
      <c r="H10" s="41">
        <v>19990</v>
      </c>
      <c r="I10" s="41">
        <v>0</v>
      </c>
      <c r="J10" s="41">
        <v>0</v>
      </c>
      <c r="K10" s="42" t="s">
        <v>460</v>
      </c>
      <c r="L10">
        <v>120</v>
      </c>
      <c r="M10">
        <v>0</v>
      </c>
      <c r="N10" s="42" t="s">
        <v>420</v>
      </c>
      <c r="O10">
        <v>0</v>
      </c>
      <c r="P10" s="43">
        <v>40161</v>
      </c>
      <c r="Q10" s="44"/>
      <c r="R10" s="42" t="s">
        <v>461</v>
      </c>
      <c r="S10" s="42"/>
      <c r="T10" s="42"/>
      <c r="U10" s="44"/>
      <c r="V10" s="42"/>
      <c r="W10" s="42" t="s">
        <v>462</v>
      </c>
      <c r="X10" s="42" t="s">
        <v>460</v>
      </c>
      <c r="Y10" s="42"/>
      <c r="Z10" s="42"/>
    </row>
    <row r="11" spans="1:26" ht="12.75">
      <c r="A11" s="39" t="s">
        <v>415</v>
      </c>
      <c r="B11" s="39" t="s">
        <v>416</v>
      </c>
      <c r="C11" s="39" t="s">
        <v>463</v>
      </c>
      <c r="D11" s="39"/>
      <c r="E11" s="39" t="s">
        <v>332</v>
      </c>
      <c r="F11" s="40">
        <v>1</v>
      </c>
      <c r="G11" s="41">
        <v>11994</v>
      </c>
      <c r="H11" s="41">
        <v>11994</v>
      </c>
      <c r="I11" s="41">
        <v>0</v>
      </c>
      <c r="J11" s="41">
        <v>0</v>
      </c>
      <c r="K11" s="42" t="s">
        <v>460</v>
      </c>
      <c r="L11">
        <v>120</v>
      </c>
      <c r="M11">
        <v>0</v>
      </c>
      <c r="N11" s="42" t="s">
        <v>420</v>
      </c>
      <c r="O11">
        <v>0</v>
      </c>
      <c r="P11" s="43">
        <v>40161</v>
      </c>
      <c r="Q11" s="44"/>
      <c r="R11" s="42" t="s">
        <v>464</v>
      </c>
      <c r="S11" s="42"/>
      <c r="T11" s="42"/>
      <c r="U11" s="44"/>
      <c r="V11" s="42"/>
      <c r="W11" s="42" t="s">
        <v>465</v>
      </c>
      <c r="X11" s="42" t="s">
        <v>460</v>
      </c>
      <c r="Y11" s="42"/>
      <c r="Z11" s="42"/>
    </row>
    <row r="12" spans="1:26" ht="12.75">
      <c r="A12" s="39" t="s">
        <v>415</v>
      </c>
      <c r="B12" s="39" t="s">
        <v>416</v>
      </c>
      <c r="C12" s="39" t="s">
        <v>466</v>
      </c>
      <c r="D12" s="39"/>
      <c r="E12" s="39" t="s">
        <v>333</v>
      </c>
      <c r="F12" s="40">
        <v>1</v>
      </c>
      <c r="G12" s="41">
        <v>11994</v>
      </c>
      <c r="H12" s="41">
        <v>11994</v>
      </c>
      <c r="I12" s="41">
        <v>0</v>
      </c>
      <c r="J12" s="41">
        <v>0</v>
      </c>
      <c r="K12" s="42" t="s">
        <v>460</v>
      </c>
      <c r="L12">
        <v>120</v>
      </c>
      <c r="M12">
        <v>0</v>
      </c>
      <c r="N12" s="42" t="s">
        <v>420</v>
      </c>
      <c r="O12">
        <v>0</v>
      </c>
      <c r="P12" s="43">
        <v>40161</v>
      </c>
      <c r="Q12" s="44"/>
      <c r="R12" s="42" t="s">
        <v>467</v>
      </c>
      <c r="S12" s="42"/>
      <c r="T12" s="42"/>
      <c r="U12" s="44"/>
      <c r="V12" s="42"/>
      <c r="W12" s="42" t="s">
        <v>468</v>
      </c>
      <c r="X12" s="42" t="s">
        <v>460</v>
      </c>
      <c r="Y12" s="42"/>
      <c r="Z12" s="42"/>
    </row>
    <row r="13" spans="1:26" ht="12.75">
      <c r="A13" s="39" t="s">
        <v>415</v>
      </c>
      <c r="B13" s="39" t="s">
        <v>416</v>
      </c>
      <c r="C13" s="39" t="s">
        <v>469</v>
      </c>
      <c r="D13" s="39"/>
      <c r="E13" s="39" t="s">
        <v>334</v>
      </c>
      <c r="F13" s="40">
        <v>1</v>
      </c>
      <c r="G13" s="41">
        <v>13500</v>
      </c>
      <c r="H13" s="41">
        <v>13500</v>
      </c>
      <c r="I13" s="41">
        <v>0</v>
      </c>
      <c r="J13" s="41">
        <v>0</v>
      </c>
      <c r="K13" s="42" t="s">
        <v>470</v>
      </c>
      <c r="L13">
        <v>180</v>
      </c>
      <c r="M13">
        <v>0</v>
      </c>
      <c r="N13" s="42" t="s">
        <v>420</v>
      </c>
      <c r="O13">
        <v>0</v>
      </c>
      <c r="P13" s="43">
        <v>40161</v>
      </c>
      <c r="Q13" s="44"/>
      <c r="R13" s="42" t="s">
        <v>334</v>
      </c>
      <c r="S13" s="42"/>
      <c r="T13" s="42"/>
      <c r="U13" s="44"/>
      <c r="V13" s="42"/>
      <c r="W13" s="42" t="s">
        <v>471</v>
      </c>
      <c r="X13" s="42" t="s">
        <v>470</v>
      </c>
      <c r="Y13" s="42"/>
      <c r="Z13" s="42"/>
    </row>
    <row r="14" spans="1:26" ht="12.75">
      <c r="A14" s="39" t="s">
        <v>415</v>
      </c>
      <c r="B14" s="39" t="s">
        <v>416</v>
      </c>
      <c r="C14" s="39" t="s">
        <v>472</v>
      </c>
      <c r="D14" s="39"/>
      <c r="E14" s="39" t="s">
        <v>335</v>
      </c>
      <c r="F14" s="40">
        <v>1</v>
      </c>
      <c r="G14" s="41">
        <v>15992</v>
      </c>
      <c r="H14" s="41">
        <v>15992</v>
      </c>
      <c r="I14" s="41">
        <v>0</v>
      </c>
      <c r="J14" s="41">
        <v>0</v>
      </c>
      <c r="K14" s="42" t="s">
        <v>460</v>
      </c>
      <c r="L14">
        <v>120</v>
      </c>
      <c r="M14">
        <v>0</v>
      </c>
      <c r="N14" s="42" t="s">
        <v>420</v>
      </c>
      <c r="O14">
        <v>0</v>
      </c>
      <c r="P14" s="43">
        <v>40161</v>
      </c>
      <c r="Q14" s="44"/>
      <c r="R14" s="42" t="s">
        <v>473</v>
      </c>
      <c r="S14" s="42"/>
      <c r="T14" s="42"/>
      <c r="U14" s="44"/>
      <c r="V14" s="42"/>
      <c r="W14" s="42" t="s">
        <v>474</v>
      </c>
      <c r="X14" s="42" t="s">
        <v>460</v>
      </c>
      <c r="Y14" s="42"/>
      <c r="Z14" s="42"/>
    </row>
    <row r="15" spans="1:26" ht="12.75">
      <c r="A15" s="39" t="s">
        <v>415</v>
      </c>
      <c r="B15" s="39" t="s">
        <v>416</v>
      </c>
      <c r="C15" s="39" t="s">
        <v>475</v>
      </c>
      <c r="D15" s="39"/>
      <c r="E15" s="39" t="s">
        <v>336</v>
      </c>
      <c r="F15" s="40">
        <v>1</v>
      </c>
      <c r="G15" s="41">
        <v>13500</v>
      </c>
      <c r="H15" s="41">
        <v>13500</v>
      </c>
      <c r="I15" s="41">
        <v>0</v>
      </c>
      <c r="J15" s="41">
        <v>0</v>
      </c>
      <c r="K15" s="42" t="s">
        <v>470</v>
      </c>
      <c r="L15">
        <v>180</v>
      </c>
      <c r="M15">
        <v>0</v>
      </c>
      <c r="N15" s="42" t="s">
        <v>420</v>
      </c>
      <c r="O15">
        <v>0</v>
      </c>
      <c r="P15" s="43">
        <v>40161</v>
      </c>
      <c r="Q15" s="44"/>
      <c r="R15" s="42" t="s">
        <v>336</v>
      </c>
      <c r="S15" s="42"/>
      <c r="T15" s="42"/>
      <c r="U15" s="44"/>
      <c r="V15" s="42"/>
      <c r="W15" s="42" t="s">
        <v>476</v>
      </c>
      <c r="X15" s="42" t="s">
        <v>470</v>
      </c>
      <c r="Y15" s="42"/>
      <c r="Z15" s="42"/>
    </row>
    <row r="16" spans="1:26" ht="12.75">
      <c r="A16" s="39" t="s">
        <v>415</v>
      </c>
      <c r="B16" s="39" t="s">
        <v>416</v>
      </c>
      <c r="C16" s="39" t="s">
        <v>477</v>
      </c>
      <c r="D16" s="39"/>
      <c r="E16" s="39" t="s">
        <v>337</v>
      </c>
      <c r="F16" s="40">
        <v>1</v>
      </c>
      <c r="G16" s="41">
        <v>39980</v>
      </c>
      <c r="H16" s="41">
        <v>39980</v>
      </c>
      <c r="I16" s="41">
        <v>0</v>
      </c>
      <c r="J16" s="41">
        <v>0</v>
      </c>
      <c r="K16" s="42" t="s">
        <v>460</v>
      </c>
      <c r="L16">
        <v>120</v>
      </c>
      <c r="M16">
        <v>0</v>
      </c>
      <c r="N16" s="42" t="s">
        <v>420</v>
      </c>
      <c r="O16">
        <v>0</v>
      </c>
      <c r="P16" s="43">
        <v>40161</v>
      </c>
      <c r="Q16" s="44"/>
      <c r="R16" s="42" t="s">
        <v>478</v>
      </c>
      <c r="S16" s="42"/>
      <c r="T16" s="42"/>
      <c r="U16" s="44"/>
      <c r="V16" s="42"/>
      <c r="W16" s="42" t="s">
        <v>479</v>
      </c>
      <c r="X16" s="42" t="s">
        <v>460</v>
      </c>
      <c r="Y16" s="42"/>
      <c r="Z16" s="42"/>
    </row>
    <row r="17" spans="1:26" ht="12.75">
      <c r="A17" s="39" t="s">
        <v>415</v>
      </c>
      <c r="B17" s="39" t="s">
        <v>416</v>
      </c>
      <c r="C17" s="39" t="s">
        <v>480</v>
      </c>
      <c r="D17" s="39"/>
      <c r="E17" s="39" t="s">
        <v>338</v>
      </c>
      <c r="F17" s="40">
        <v>1</v>
      </c>
      <c r="G17" s="41">
        <v>21000</v>
      </c>
      <c r="H17" s="41">
        <v>21000</v>
      </c>
      <c r="I17" s="41">
        <v>0</v>
      </c>
      <c r="J17" s="41">
        <v>0</v>
      </c>
      <c r="K17" s="42"/>
      <c r="L17">
        <v>120</v>
      </c>
      <c r="M17">
        <v>0</v>
      </c>
      <c r="N17" s="42" t="s">
        <v>420</v>
      </c>
      <c r="O17">
        <v>0</v>
      </c>
      <c r="P17" s="43">
        <v>40170</v>
      </c>
      <c r="Q17" s="44"/>
      <c r="R17" s="42" t="s">
        <v>338</v>
      </c>
      <c r="S17" s="42"/>
      <c r="T17" s="42"/>
      <c r="U17" s="44"/>
      <c r="V17" s="42"/>
      <c r="W17" s="42" t="s">
        <v>481</v>
      </c>
      <c r="X17" s="42"/>
      <c r="Y17" s="42"/>
      <c r="Z17" s="42"/>
    </row>
    <row r="18" spans="1:26" ht="12.75">
      <c r="A18" s="39" t="s">
        <v>415</v>
      </c>
      <c r="B18" s="39" t="s">
        <v>416</v>
      </c>
      <c r="C18" s="39" t="s">
        <v>482</v>
      </c>
      <c r="D18" s="39"/>
      <c r="E18" s="39" t="s">
        <v>339</v>
      </c>
      <c r="F18" s="40">
        <v>1</v>
      </c>
      <c r="G18" s="41">
        <v>89140</v>
      </c>
      <c r="H18" s="41">
        <v>89140</v>
      </c>
      <c r="I18" s="41">
        <v>0</v>
      </c>
      <c r="J18" s="41">
        <v>0</v>
      </c>
      <c r="K18" s="42" t="s">
        <v>457</v>
      </c>
      <c r="L18">
        <v>120</v>
      </c>
      <c r="M18">
        <v>0</v>
      </c>
      <c r="N18" s="42" t="s">
        <v>420</v>
      </c>
      <c r="O18">
        <v>0</v>
      </c>
      <c r="P18" s="43">
        <v>40170</v>
      </c>
      <c r="Q18" s="44"/>
      <c r="R18" s="42" t="s">
        <v>339</v>
      </c>
      <c r="S18" s="42"/>
      <c r="T18" s="42"/>
      <c r="U18" s="44"/>
      <c r="V18" s="42"/>
      <c r="W18" s="42" t="s">
        <v>483</v>
      </c>
      <c r="X18" s="42" t="s">
        <v>457</v>
      </c>
      <c r="Y18" s="42"/>
      <c r="Z18" s="42"/>
    </row>
    <row r="19" spans="1:26" ht="12.75">
      <c r="A19" s="39" t="s">
        <v>415</v>
      </c>
      <c r="B19" s="39" t="s">
        <v>423</v>
      </c>
      <c r="C19" s="39" t="s">
        <v>484</v>
      </c>
      <c r="D19" s="39"/>
      <c r="E19" s="39" t="s">
        <v>485</v>
      </c>
      <c r="F19" s="40">
        <v>1</v>
      </c>
      <c r="G19" s="41">
        <v>150930</v>
      </c>
      <c r="H19" s="41">
        <v>52825.5</v>
      </c>
      <c r="I19" s="41">
        <v>98104.5</v>
      </c>
      <c r="J19" s="41"/>
      <c r="K19" s="42" t="s">
        <v>427</v>
      </c>
      <c r="L19">
        <v>600</v>
      </c>
      <c r="M19">
        <v>65</v>
      </c>
      <c r="N19" s="42" t="s">
        <v>428</v>
      </c>
      <c r="O19">
        <v>0</v>
      </c>
      <c r="P19" s="43">
        <v>40358</v>
      </c>
      <c r="Q19" s="44"/>
      <c r="R19" s="42" t="s">
        <v>486</v>
      </c>
      <c r="S19" s="42"/>
      <c r="T19" s="42"/>
      <c r="U19" s="44">
        <v>35576</v>
      </c>
      <c r="V19" s="42"/>
      <c r="W19" s="42" t="s">
        <v>487</v>
      </c>
      <c r="X19" s="42" t="s">
        <v>427</v>
      </c>
      <c r="Y19" s="42"/>
      <c r="Z19" s="42"/>
    </row>
    <row r="20" spans="1:26" ht="12.75">
      <c r="A20" s="39" t="s">
        <v>415</v>
      </c>
      <c r="B20" s="39" t="s">
        <v>423</v>
      </c>
      <c r="C20" s="39" t="s">
        <v>488</v>
      </c>
      <c r="D20" s="39"/>
      <c r="E20" s="39" t="s">
        <v>489</v>
      </c>
      <c r="F20" s="40">
        <v>1</v>
      </c>
      <c r="G20" s="41">
        <v>187939</v>
      </c>
      <c r="H20" s="41">
        <v>84885.78</v>
      </c>
      <c r="I20" s="41">
        <v>103053.22</v>
      </c>
      <c r="J20" s="41"/>
      <c r="K20" s="42" t="s">
        <v>427</v>
      </c>
      <c r="L20">
        <v>600</v>
      </c>
      <c r="M20">
        <v>54.83</v>
      </c>
      <c r="N20" s="42" t="s">
        <v>428</v>
      </c>
      <c r="O20">
        <v>0</v>
      </c>
      <c r="P20" s="43">
        <v>40358</v>
      </c>
      <c r="Q20" s="44"/>
      <c r="R20" s="42" t="s">
        <v>490</v>
      </c>
      <c r="S20" s="42"/>
      <c r="T20" s="42"/>
      <c r="U20" s="44">
        <v>35471</v>
      </c>
      <c r="V20" s="42"/>
      <c r="W20" s="42" t="s">
        <v>491</v>
      </c>
      <c r="X20" s="42" t="s">
        <v>427</v>
      </c>
      <c r="Y20" s="42"/>
      <c r="Z20" s="42"/>
    </row>
    <row r="21" spans="1:26" ht="12.75">
      <c r="A21" s="39" t="s">
        <v>415</v>
      </c>
      <c r="B21" s="39" t="s">
        <v>416</v>
      </c>
      <c r="C21" s="39" t="s">
        <v>492</v>
      </c>
      <c r="D21" s="39"/>
      <c r="E21" s="39" t="s">
        <v>340</v>
      </c>
      <c r="F21" s="40">
        <v>1</v>
      </c>
      <c r="G21" s="41">
        <v>115000</v>
      </c>
      <c r="H21" s="41">
        <v>115000</v>
      </c>
      <c r="I21" s="41">
        <v>0</v>
      </c>
      <c r="J21" s="41"/>
      <c r="K21" s="42"/>
      <c r="L21">
        <v>120</v>
      </c>
      <c r="M21">
        <v>0</v>
      </c>
      <c r="N21" s="42" t="s">
        <v>420</v>
      </c>
      <c r="O21">
        <v>0</v>
      </c>
      <c r="P21" s="43">
        <v>40358</v>
      </c>
      <c r="Q21" s="44"/>
      <c r="R21" s="42" t="s">
        <v>340</v>
      </c>
      <c r="S21" s="42"/>
      <c r="T21" s="42"/>
      <c r="U21" s="44"/>
      <c r="V21" s="42"/>
      <c r="W21" s="42" t="s">
        <v>493</v>
      </c>
      <c r="X21" s="42"/>
      <c r="Y21" s="42"/>
      <c r="Z21" s="42"/>
    </row>
    <row r="22" spans="1:26" ht="12.75">
      <c r="A22" s="39" t="s">
        <v>415</v>
      </c>
      <c r="B22" s="39" t="s">
        <v>423</v>
      </c>
      <c r="C22" s="39" t="s">
        <v>494</v>
      </c>
      <c r="D22" s="39"/>
      <c r="E22" s="39" t="s">
        <v>495</v>
      </c>
      <c r="F22" s="40">
        <v>1</v>
      </c>
      <c r="G22" s="41">
        <v>161382</v>
      </c>
      <c r="H22" s="41">
        <v>56752.67</v>
      </c>
      <c r="I22" s="41">
        <v>104629.33</v>
      </c>
      <c r="J22" s="41"/>
      <c r="K22" s="42" t="s">
        <v>427</v>
      </c>
      <c r="L22">
        <v>600</v>
      </c>
      <c r="M22">
        <v>64.83</v>
      </c>
      <c r="N22" s="42" t="s">
        <v>428</v>
      </c>
      <c r="O22">
        <v>0</v>
      </c>
      <c r="P22" s="43">
        <v>40358</v>
      </c>
      <c r="Q22" s="44"/>
      <c r="R22" s="42" t="s">
        <v>496</v>
      </c>
      <c r="S22" s="42"/>
      <c r="T22" s="42"/>
      <c r="U22" s="44">
        <v>35599</v>
      </c>
      <c r="V22" s="42"/>
      <c r="W22" s="42" t="s">
        <v>497</v>
      </c>
      <c r="X22" s="42" t="s">
        <v>427</v>
      </c>
      <c r="Y22" s="42"/>
      <c r="Z22" s="42"/>
    </row>
    <row r="23" spans="1:26" ht="12.75">
      <c r="A23" s="39" t="s">
        <v>415</v>
      </c>
      <c r="B23" s="39" t="s">
        <v>423</v>
      </c>
      <c r="C23" s="39" t="s">
        <v>498</v>
      </c>
      <c r="D23" s="39"/>
      <c r="E23" s="39" t="s">
        <v>499</v>
      </c>
      <c r="F23" s="40">
        <v>1</v>
      </c>
      <c r="G23" s="41">
        <v>74612</v>
      </c>
      <c r="H23" s="41">
        <v>2984.48</v>
      </c>
      <c r="I23" s="41">
        <v>71627.52</v>
      </c>
      <c r="J23" s="41"/>
      <c r="K23" s="42" t="s">
        <v>427</v>
      </c>
      <c r="L23">
        <v>600</v>
      </c>
      <c r="M23">
        <v>96</v>
      </c>
      <c r="N23" s="42" t="s">
        <v>428</v>
      </c>
      <c r="O23">
        <v>0</v>
      </c>
      <c r="P23" s="43">
        <v>40519</v>
      </c>
      <c r="Q23" s="44"/>
      <c r="R23" s="42" t="s">
        <v>500</v>
      </c>
      <c r="S23" s="42"/>
      <c r="T23" s="42"/>
      <c r="U23" s="44">
        <v>35616</v>
      </c>
      <c r="V23" s="42"/>
      <c r="W23" s="42" t="s">
        <v>501</v>
      </c>
      <c r="X23" s="42" t="s">
        <v>427</v>
      </c>
      <c r="Y23" s="42"/>
      <c r="Z23" s="42"/>
    </row>
    <row r="24" spans="1:26" ht="12.75">
      <c r="A24" s="39" t="s">
        <v>415</v>
      </c>
      <c r="B24" s="39" t="s">
        <v>423</v>
      </c>
      <c r="C24" s="39" t="s">
        <v>502</v>
      </c>
      <c r="D24" s="39"/>
      <c r="E24" s="39" t="s">
        <v>503</v>
      </c>
      <c r="F24" s="40">
        <v>1</v>
      </c>
      <c r="G24" s="41">
        <v>265716</v>
      </c>
      <c r="H24" s="41">
        <v>121786.5</v>
      </c>
      <c r="I24" s="41">
        <v>143929.5</v>
      </c>
      <c r="J24" s="41"/>
      <c r="K24" s="42" t="s">
        <v>427</v>
      </c>
      <c r="L24">
        <v>600</v>
      </c>
      <c r="M24">
        <v>54.17</v>
      </c>
      <c r="N24" s="42" t="s">
        <v>428</v>
      </c>
      <c r="O24">
        <v>0</v>
      </c>
      <c r="P24" s="43">
        <v>40581</v>
      </c>
      <c r="Q24" s="44"/>
      <c r="R24" s="42" t="s">
        <v>504</v>
      </c>
      <c r="S24" s="42"/>
      <c r="T24" s="42"/>
      <c r="U24" s="44">
        <v>30682</v>
      </c>
      <c r="V24" s="42"/>
      <c r="W24" s="42" t="s">
        <v>505</v>
      </c>
      <c r="X24" s="42" t="s">
        <v>427</v>
      </c>
      <c r="Y24" s="42"/>
      <c r="Z24" s="42"/>
    </row>
    <row r="25" spans="1:26" ht="12.75">
      <c r="A25" s="39" t="s">
        <v>415</v>
      </c>
      <c r="B25" s="39" t="s">
        <v>423</v>
      </c>
      <c r="C25" s="39" t="s">
        <v>506</v>
      </c>
      <c r="D25" s="39"/>
      <c r="E25" s="39" t="s">
        <v>507</v>
      </c>
      <c r="F25" s="40">
        <v>1</v>
      </c>
      <c r="G25" s="41">
        <v>88790</v>
      </c>
      <c r="H25" s="41">
        <v>0</v>
      </c>
      <c r="I25" s="41">
        <v>88790</v>
      </c>
      <c r="J25" s="41">
        <v>0</v>
      </c>
      <c r="K25" s="42" t="s">
        <v>427</v>
      </c>
      <c r="L25">
        <v>600</v>
      </c>
      <c r="M25">
        <v>100</v>
      </c>
      <c r="N25" s="42" t="s">
        <v>428</v>
      </c>
      <c r="O25">
        <v>0</v>
      </c>
      <c r="P25" s="43">
        <v>40581</v>
      </c>
      <c r="Q25" s="44">
        <v>40583</v>
      </c>
      <c r="R25" s="42" t="s">
        <v>508</v>
      </c>
      <c r="S25" s="42"/>
      <c r="T25" s="42"/>
      <c r="U25" s="44">
        <v>19360</v>
      </c>
      <c r="V25" s="42"/>
      <c r="W25" s="42" t="s">
        <v>509</v>
      </c>
      <c r="X25" s="42" t="s">
        <v>427</v>
      </c>
      <c r="Y25" s="42"/>
      <c r="Z25" s="42"/>
    </row>
    <row r="26" spans="1:26" ht="12.75">
      <c r="A26" s="39" t="s">
        <v>415</v>
      </c>
      <c r="B26" s="39" t="s">
        <v>423</v>
      </c>
      <c r="C26" s="39" t="s">
        <v>510</v>
      </c>
      <c r="D26" s="39"/>
      <c r="E26" s="39" t="s">
        <v>511</v>
      </c>
      <c r="F26" s="40">
        <v>1</v>
      </c>
      <c r="G26" s="41">
        <v>89031</v>
      </c>
      <c r="H26" s="41">
        <v>40805.87</v>
      </c>
      <c r="I26" s="41">
        <v>48225.13</v>
      </c>
      <c r="J26" s="41"/>
      <c r="K26" s="42" t="s">
        <v>427</v>
      </c>
      <c r="L26">
        <v>600</v>
      </c>
      <c r="M26">
        <v>54.17</v>
      </c>
      <c r="N26" s="42" t="s">
        <v>428</v>
      </c>
      <c r="O26">
        <v>0</v>
      </c>
      <c r="P26" s="43">
        <v>40581</v>
      </c>
      <c r="Q26" s="44"/>
      <c r="R26" s="42" t="s">
        <v>512</v>
      </c>
      <c r="S26" s="42"/>
      <c r="T26" s="42"/>
      <c r="U26" s="44">
        <v>31048</v>
      </c>
      <c r="V26" s="42"/>
      <c r="W26" s="42" t="s">
        <v>513</v>
      </c>
      <c r="X26" s="42" t="s">
        <v>427</v>
      </c>
      <c r="Y26" s="42"/>
      <c r="Z26" s="42"/>
    </row>
    <row r="27" spans="1:26" ht="12.75">
      <c r="A27" s="39" t="s">
        <v>415</v>
      </c>
      <c r="B27" s="39" t="s">
        <v>423</v>
      </c>
      <c r="C27" s="39" t="s">
        <v>514</v>
      </c>
      <c r="D27" s="39"/>
      <c r="E27" s="39" t="s">
        <v>515</v>
      </c>
      <c r="F27" s="40">
        <v>1</v>
      </c>
      <c r="G27" s="41">
        <v>207108</v>
      </c>
      <c r="H27" s="41">
        <v>0</v>
      </c>
      <c r="I27" s="41">
        <v>207108</v>
      </c>
      <c r="J27" s="41">
        <v>0</v>
      </c>
      <c r="K27" s="42" t="s">
        <v>427</v>
      </c>
      <c r="L27">
        <v>600</v>
      </c>
      <c r="M27">
        <v>100</v>
      </c>
      <c r="N27" s="42" t="s">
        <v>428</v>
      </c>
      <c r="O27">
        <v>0</v>
      </c>
      <c r="P27" s="43">
        <v>40581</v>
      </c>
      <c r="Q27" s="44">
        <v>40581</v>
      </c>
      <c r="R27" s="42" t="s">
        <v>516</v>
      </c>
      <c r="S27" s="42"/>
      <c r="T27" s="42"/>
      <c r="U27" s="44">
        <v>19360</v>
      </c>
      <c r="V27" s="42"/>
      <c r="W27" s="42" t="s">
        <v>517</v>
      </c>
      <c r="X27" s="42" t="s">
        <v>427</v>
      </c>
      <c r="Y27" s="42"/>
      <c r="Z27" s="42"/>
    </row>
    <row r="28" spans="1:26" ht="12.75">
      <c r="A28" s="39" t="s">
        <v>415</v>
      </c>
      <c r="B28" s="39" t="s">
        <v>423</v>
      </c>
      <c r="C28" s="39" t="s">
        <v>518</v>
      </c>
      <c r="D28" s="39"/>
      <c r="E28" s="39" t="s">
        <v>519</v>
      </c>
      <c r="F28" s="40">
        <v>1</v>
      </c>
      <c r="G28" s="41">
        <v>164907</v>
      </c>
      <c r="H28" s="41">
        <v>0</v>
      </c>
      <c r="I28" s="41">
        <v>164907</v>
      </c>
      <c r="J28" s="41">
        <v>0</v>
      </c>
      <c r="K28" s="42" t="s">
        <v>427</v>
      </c>
      <c r="L28">
        <v>600</v>
      </c>
      <c r="M28">
        <v>100</v>
      </c>
      <c r="N28" s="42" t="s">
        <v>428</v>
      </c>
      <c r="O28">
        <v>0</v>
      </c>
      <c r="P28" s="43">
        <v>40581</v>
      </c>
      <c r="Q28" s="44">
        <v>40581</v>
      </c>
      <c r="R28" s="42" t="s">
        <v>520</v>
      </c>
      <c r="S28" s="42"/>
      <c r="T28" s="42"/>
      <c r="U28" s="44">
        <v>19360</v>
      </c>
      <c r="V28" s="42"/>
      <c r="W28" s="42" t="s">
        <v>521</v>
      </c>
      <c r="X28" s="42" t="s">
        <v>427</v>
      </c>
      <c r="Y28" s="42"/>
      <c r="Z28" s="42"/>
    </row>
    <row r="29" spans="1:26" ht="12.75">
      <c r="A29" s="39" t="s">
        <v>415</v>
      </c>
      <c r="B29" s="39" t="s">
        <v>416</v>
      </c>
      <c r="C29" s="39" t="s">
        <v>522</v>
      </c>
      <c r="D29" s="39"/>
      <c r="E29" s="39" t="s">
        <v>341</v>
      </c>
      <c r="F29" s="40">
        <v>1</v>
      </c>
      <c r="G29" s="41">
        <v>1635989</v>
      </c>
      <c r="H29" s="41">
        <v>1635989</v>
      </c>
      <c r="I29" s="41">
        <v>0</v>
      </c>
      <c r="J29" s="41">
        <v>0</v>
      </c>
      <c r="K29" s="42" t="s">
        <v>523</v>
      </c>
      <c r="L29">
        <v>120</v>
      </c>
      <c r="M29">
        <v>0</v>
      </c>
      <c r="N29" s="42" t="s">
        <v>420</v>
      </c>
      <c r="O29">
        <v>0</v>
      </c>
      <c r="P29" s="43">
        <v>40598</v>
      </c>
      <c r="Q29" s="44"/>
      <c r="R29" s="42" t="s">
        <v>524</v>
      </c>
      <c r="S29" s="42"/>
      <c r="T29" s="42" t="s">
        <v>525</v>
      </c>
      <c r="U29" s="44">
        <v>40422</v>
      </c>
      <c r="V29" s="42"/>
      <c r="W29" s="42" t="s">
        <v>526</v>
      </c>
      <c r="X29" s="42" t="s">
        <v>523</v>
      </c>
      <c r="Y29" s="42"/>
      <c r="Z29" s="42"/>
    </row>
    <row r="30" spans="1:26" ht="12.75">
      <c r="A30" s="39" t="s">
        <v>415</v>
      </c>
      <c r="B30" s="39" t="s">
        <v>527</v>
      </c>
      <c r="C30" s="39" t="s">
        <v>528</v>
      </c>
      <c r="D30" s="39"/>
      <c r="E30" s="39" t="s">
        <v>529</v>
      </c>
      <c r="F30" s="40">
        <v>1</v>
      </c>
      <c r="G30" s="41">
        <v>12593703.5</v>
      </c>
      <c r="H30" s="41">
        <v>12593703.5</v>
      </c>
      <c r="I30" s="41">
        <v>0</v>
      </c>
      <c r="J30" s="41">
        <v>0</v>
      </c>
      <c r="K30" s="42"/>
      <c r="L30">
        <v>600</v>
      </c>
      <c r="M30">
        <v>0</v>
      </c>
      <c r="N30" s="42"/>
      <c r="O30">
        <v>0</v>
      </c>
      <c r="P30" s="43">
        <v>40598</v>
      </c>
      <c r="Q30" s="44"/>
      <c r="R30" s="42" t="s">
        <v>530</v>
      </c>
      <c r="S30" s="42" t="s">
        <v>531</v>
      </c>
      <c r="T30" s="42"/>
      <c r="U30" s="44">
        <v>19360</v>
      </c>
      <c r="V30" s="42"/>
      <c r="W30" s="42" t="s">
        <v>532</v>
      </c>
      <c r="X30" s="42"/>
      <c r="Y30" s="42"/>
      <c r="Z30" s="42"/>
    </row>
    <row r="31" spans="1:26" ht="12.75">
      <c r="A31" s="39" t="s">
        <v>415</v>
      </c>
      <c r="B31" s="39" t="s">
        <v>527</v>
      </c>
      <c r="C31" s="39" t="s">
        <v>533</v>
      </c>
      <c r="D31" s="39"/>
      <c r="E31" s="39" t="s">
        <v>534</v>
      </c>
      <c r="F31" s="40">
        <v>1</v>
      </c>
      <c r="G31" s="41">
        <v>1012411.8</v>
      </c>
      <c r="H31" s="41">
        <v>1012411.8</v>
      </c>
      <c r="I31" s="41">
        <v>0</v>
      </c>
      <c r="J31" s="41">
        <v>0</v>
      </c>
      <c r="K31" s="42"/>
      <c r="L31">
        <v>600</v>
      </c>
      <c r="M31">
        <v>0</v>
      </c>
      <c r="N31" s="42"/>
      <c r="O31">
        <v>0</v>
      </c>
      <c r="P31" s="43">
        <v>40598</v>
      </c>
      <c r="Q31" s="44"/>
      <c r="R31" s="42" t="s">
        <v>535</v>
      </c>
      <c r="S31" s="42" t="s">
        <v>536</v>
      </c>
      <c r="T31" s="42"/>
      <c r="U31" s="44"/>
      <c r="V31" s="42"/>
      <c r="W31" s="42" t="s">
        <v>537</v>
      </c>
      <c r="X31" s="42"/>
      <c r="Y31" s="42"/>
      <c r="Z31" s="42"/>
    </row>
    <row r="32" spans="1:26" ht="12.75">
      <c r="A32" s="39" t="s">
        <v>415</v>
      </c>
      <c r="B32" s="39" t="s">
        <v>527</v>
      </c>
      <c r="C32" s="39" t="s">
        <v>538</v>
      </c>
      <c r="D32" s="39"/>
      <c r="E32" s="39" t="s">
        <v>539</v>
      </c>
      <c r="F32" s="40">
        <v>1</v>
      </c>
      <c r="G32" s="41">
        <v>90.26</v>
      </c>
      <c r="H32" s="41">
        <v>90.26</v>
      </c>
      <c r="I32" s="41">
        <v>0</v>
      </c>
      <c r="J32" s="41">
        <v>0</v>
      </c>
      <c r="K32" s="42"/>
      <c r="L32">
        <v>600</v>
      </c>
      <c r="M32">
        <v>0</v>
      </c>
      <c r="N32" s="42"/>
      <c r="O32">
        <v>0</v>
      </c>
      <c r="P32" s="43">
        <v>40598</v>
      </c>
      <c r="Q32" s="44"/>
      <c r="R32" s="42" t="s">
        <v>540</v>
      </c>
      <c r="S32" s="42" t="s">
        <v>541</v>
      </c>
      <c r="T32" s="42"/>
      <c r="U32" s="44"/>
      <c r="V32" s="42"/>
      <c r="W32" s="42" t="s">
        <v>542</v>
      </c>
      <c r="X32" s="42"/>
      <c r="Y32" s="42"/>
      <c r="Z32" s="42"/>
    </row>
    <row r="33" spans="1:26" ht="12.75">
      <c r="A33" s="39" t="s">
        <v>415</v>
      </c>
      <c r="B33" s="39" t="s">
        <v>423</v>
      </c>
      <c r="C33" s="39" t="s">
        <v>543</v>
      </c>
      <c r="D33" s="39"/>
      <c r="E33" s="39" t="s">
        <v>544</v>
      </c>
      <c r="F33" s="40">
        <v>1</v>
      </c>
      <c r="G33" s="41">
        <v>63440</v>
      </c>
      <c r="H33" s="41">
        <v>0</v>
      </c>
      <c r="I33" s="41">
        <v>63440</v>
      </c>
      <c r="J33" s="41">
        <v>0</v>
      </c>
      <c r="K33" s="42" t="s">
        <v>545</v>
      </c>
      <c r="L33">
        <v>480</v>
      </c>
      <c r="M33">
        <v>100</v>
      </c>
      <c r="N33" s="42" t="s">
        <v>428</v>
      </c>
      <c r="O33">
        <v>0</v>
      </c>
      <c r="P33" s="43">
        <v>40651</v>
      </c>
      <c r="Q33" s="44">
        <v>40651</v>
      </c>
      <c r="R33" s="42" t="s">
        <v>546</v>
      </c>
      <c r="S33" s="42"/>
      <c r="T33" s="42"/>
      <c r="U33" s="44">
        <v>22282</v>
      </c>
      <c r="V33" s="42"/>
      <c r="W33" s="42" t="s">
        <v>547</v>
      </c>
      <c r="X33" s="42" t="s">
        <v>545</v>
      </c>
      <c r="Y33" s="42"/>
      <c r="Z33" s="42"/>
    </row>
    <row r="34" spans="1:26" ht="12.75">
      <c r="A34" s="39" t="s">
        <v>415</v>
      </c>
      <c r="B34" s="39" t="s">
        <v>423</v>
      </c>
      <c r="C34" s="39" t="s">
        <v>548</v>
      </c>
      <c r="D34" s="39"/>
      <c r="E34" s="39" t="s">
        <v>549</v>
      </c>
      <c r="F34" s="40">
        <v>1</v>
      </c>
      <c r="G34" s="41">
        <v>125721</v>
      </c>
      <c r="H34" s="41">
        <v>21214.920000000002</v>
      </c>
      <c r="I34" s="41">
        <v>104506.08</v>
      </c>
      <c r="J34" s="41"/>
      <c r="K34" s="42" t="s">
        <v>550</v>
      </c>
      <c r="L34">
        <v>480</v>
      </c>
      <c r="M34">
        <v>83.13</v>
      </c>
      <c r="N34" s="42" t="s">
        <v>428</v>
      </c>
      <c r="O34">
        <v>0</v>
      </c>
      <c r="P34" s="43">
        <v>40651</v>
      </c>
      <c r="Q34" s="44"/>
      <c r="R34" s="42" t="s">
        <v>551</v>
      </c>
      <c r="S34" s="42"/>
      <c r="T34" s="42"/>
      <c r="U34" s="44">
        <v>28491</v>
      </c>
      <c r="V34" s="42"/>
      <c r="W34" s="42" t="s">
        <v>552</v>
      </c>
      <c r="X34" s="42" t="s">
        <v>550</v>
      </c>
      <c r="Y34" s="42"/>
      <c r="Z34" s="42"/>
    </row>
    <row r="35" spans="1:26" ht="12.75">
      <c r="A35" s="39" t="s">
        <v>415</v>
      </c>
      <c r="B35" s="39" t="s">
        <v>416</v>
      </c>
      <c r="C35" s="39" t="s">
        <v>553</v>
      </c>
      <c r="D35" s="39"/>
      <c r="E35" s="39" t="s">
        <v>342</v>
      </c>
      <c r="F35" s="40">
        <v>1</v>
      </c>
      <c r="G35" s="41">
        <v>53562.67</v>
      </c>
      <c r="H35" s="41">
        <v>53562.67</v>
      </c>
      <c r="I35" s="41">
        <v>0</v>
      </c>
      <c r="J35" s="41">
        <v>0</v>
      </c>
      <c r="K35" s="42" t="s">
        <v>460</v>
      </c>
      <c r="L35">
        <v>120</v>
      </c>
      <c r="M35">
        <v>0</v>
      </c>
      <c r="N35" s="42" t="s">
        <v>420</v>
      </c>
      <c r="O35">
        <v>0</v>
      </c>
      <c r="P35" s="43">
        <v>40668</v>
      </c>
      <c r="Q35" s="44"/>
      <c r="R35" s="42" t="s">
        <v>554</v>
      </c>
      <c r="S35" s="42"/>
      <c r="T35" s="42"/>
      <c r="U35" s="44"/>
      <c r="V35" s="42"/>
      <c r="W35" s="42" t="s">
        <v>555</v>
      </c>
      <c r="X35" s="42" t="s">
        <v>460</v>
      </c>
      <c r="Y35" s="42"/>
      <c r="Z35" s="42"/>
    </row>
    <row r="36" spans="1:26" ht="12.75">
      <c r="A36" s="39" t="s">
        <v>415</v>
      </c>
      <c r="B36" s="39" t="s">
        <v>416</v>
      </c>
      <c r="C36" s="39" t="s">
        <v>556</v>
      </c>
      <c r="D36" s="39"/>
      <c r="E36" s="39" t="s">
        <v>343</v>
      </c>
      <c r="F36" s="40">
        <v>1</v>
      </c>
      <c r="G36" s="41">
        <v>34238.03</v>
      </c>
      <c r="H36" s="41">
        <v>34238.03</v>
      </c>
      <c r="I36" s="41">
        <v>0</v>
      </c>
      <c r="J36" s="41">
        <v>0</v>
      </c>
      <c r="K36" s="42" t="s">
        <v>460</v>
      </c>
      <c r="L36">
        <v>120</v>
      </c>
      <c r="M36">
        <v>0</v>
      </c>
      <c r="N36" s="42" t="s">
        <v>420</v>
      </c>
      <c r="O36">
        <v>0</v>
      </c>
      <c r="P36" s="43">
        <v>40668</v>
      </c>
      <c r="Q36" s="44"/>
      <c r="R36" s="42" t="s">
        <v>557</v>
      </c>
      <c r="S36" s="42"/>
      <c r="T36" s="42"/>
      <c r="U36" s="44"/>
      <c r="V36" s="42"/>
      <c r="W36" s="42" t="s">
        <v>558</v>
      </c>
      <c r="X36" s="42" t="s">
        <v>460</v>
      </c>
      <c r="Y36" s="42"/>
      <c r="Z36" s="42"/>
    </row>
    <row r="37" spans="1:26" ht="12.75">
      <c r="A37" s="39" t="s">
        <v>415</v>
      </c>
      <c r="B37" s="39" t="s">
        <v>416</v>
      </c>
      <c r="C37" s="39" t="s">
        <v>559</v>
      </c>
      <c r="D37" s="39"/>
      <c r="E37" s="39" t="s">
        <v>344</v>
      </c>
      <c r="F37" s="40">
        <v>1</v>
      </c>
      <c r="G37" s="41">
        <v>14462.04</v>
      </c>
      <c r="H37" s="41">
        <v>14462.04</v>
      </c>
      <c r="I37" s="41">
        <v>0</v>
      </c>
      <c r="J37" s="41">
        <v>0</v>
      </c>
      <c r="K37" s="42" t="s">
        <v>460</v>
      </c>
      <c r="L37">
        <v>120</v>
      </c>
      <c r="M37">
        <v>0</v>
      </c>
      <c r="N37" s="42" t="s">
        <v>420</v>
      </c>
      <c r="O37">
        <v>0</v>
      </c>
      <c r="P37" s="43">
        <v>40668</v>
      </c>
      <c r="Q37" s="44"/>
      <c r="R37" s="42" t="s">
        <v>560</v>
      </c>
      <c r="S37" s="42"/>
      <c r="T37" s="42"/>
      <c r="U37" s="44"/>
      <c r="V37" s="42"/>
      <c r="W37" s="42" t="s">
        <v>561</v>
      </c>
      <c r="X37" s="42" t="s">
        <v>460</v>
      </c>
      <c r="Y37" s="42"/>
      <c r="Z37" s="42"/>
    </row>
    <row r="38" spans="1:26" ht="12.75">
      <c r="A38" s="39" t="s">
        <v>415</v>
      </c>
      <c r="B38" s="39" t="s">
        <v>416</v>
      </c>
      <c r="C38" s="39" t="s">
        <v>562</v>
      </c>
      <c r="D38" s="39"/>
      <c r="E38" s="39" t="s">
        <v>345</v>
      </c>
      <c r="F38" s="40">
        <v>1</v>
      </c>
      <c r="G38" s="41">
        <v>28924.2</v>
      </c>
      <c r="H38" s="41">
        <v>28924.2</v>
      </c>
      <c r="I38" s="41">
        <v>0</v>
      </c>
      <c r="J38" s="41">
        <v>0</v>
      </c>
      <c r="K38" s="42" t="s">
        <v>460</v>
      </c>
      <c r="L38">
        <v>120</v>
      </c>
      <c r="M38">
        <v>0</v>
      </c>
      <c r="N38" s="42" t="s">
        <v>420</v>
      </c>
      <c r="O38">
        <v>0</v>
      </c>
      <c r="P38" s="43">
        <v>40668</v>
      </c>
      <c r="Q38" s="44"/>
      <c r="R38" s="42" t="s">
        <v>563</v>
      </c>
      <c r="S38" s="42"/>
      <c r="T38" s="42"/>
      <c r="U38" s="44"/>
      <c r="V38" s="42"/>
      <c r="W38" s="42" t="s">
        <v>564</v>
      </c>
      <c r="X38" s="42" t="s">
        <v>460</v>
      </c>
      <c r="Y38" s="42"/>
      <c r="Z38" s="42"/>
    </row>
    <row r="39" spans="1:26" ht="12.75">
      <c r="A39" s="39" t="s">
        <v>415</v>
      </c>
      <c r="B39" s="39" t="s">
        <v>416</v>
      </c>
      <c r="C39" s="39" t="s">
        <v>565</v>
      </c>
      <c r="D39" s="39"/>
      <c r="E39" s="39" t="s">
        <v>346</v>
      </c>
      <c r="F39" s="40">
        <v>1</v>
      </c>
      <c r="G39" s="41">
        <v>1220700</v>
      </c>
      <c r="H39" s="41">
        <v>834145</v>
      </c>
      <c r="I39" s="41">
        <v>386555</v>
      </c>
      <c r="J39" s="41">
        <v>0</v>
      </c>
      <c r="K39" s="42" t="s">
        <v>566</v>
      </c>
      <c r="L39">
        <v>120</v>
      </c>
      <c r="M39">
        <v>31.67</v>
      </c>
      <c r="N39" s="42" t="s">
        <v>420</v>
      </c>
      <c r="O39">
        <v>0</v>
      </c>
      <c r="P39" s="43">
        <v>39702</v>
      </c>
      <c r="Q39" s="44">
        <v>40904</v>
      </c>
      <c r="R39" s="42" t="s">
        <v>567</v>
      </c>
      <c r="S39" s="42"/>
      <c r="T39" s="42"/>
      <c r="U39" s="44">
        <v>39266</v>
      </c>
      <c r="V39" s="42"/>
      <c r="W39" s="42" t="s">
        <v>568</v>
      </c>
      <c r="X39" s="42" t="s">
        <v>566</v>
      </c>
      <c r="Y39" s="42"/>
      <c r="Z39" s="42"/>
    </row>
    <row r="40" spans="1:26" ht="12.75">
      <c r="A40" s="39" t="s">
        <v>415</v>
      </c>
      <c r="B40" s="39" t="s">
        <v>569</v>
      </c>
      <c r="C40" s="39" t="s">
        <v>570</v>
      </c>
      <c r="D40" s="39"/>
      <c r="E40" s="39" t="s">
        <v>153</v>
      </c>
      <c r="F40" s="40">
        <v>1</v>
      </c>
      <c r="G40" s="41">
        <v>176000</v>
      </c>
      <c r="H40" s="41">
        <v>176000</v>
      </c>
      <c r="I40" s="41">
        <v>0</v>
      </c>
      <c r="J40" s="41">
        <v>0</v>
      </c>
      <c r="K40" s="42" t="s">
        <v>571</v>
      </c>
      <c r="L40">
        <v>120</v>
      </c>
      <c r="M40">
        <v>0</v>
      </c>
      <c r="N40" s="42" t="s">
        <v>572</v>
      </c>
      <c r="O40">
        <v>0</v>
      </c>
      <c r="P40" s="43">
        <v>40904</v>
      </c>
      <c r="Q40" s="44"/>
      <c r="R40" s="42"/>
      <c r="S40" s="42"/>
      <c r="T40" s="42"/>
      <c r="U40" s="44"/>
      <c r="V40" s="42"/>
      <c r="W40" s="42" t="s">
        <v>573</v>
      </c>
      <c r="X40" s="42" t="s">
        <v>571</v>
      </c>
      <c r="Y40" s="42"/>
      <c r="Z40" s="42"/>
    </row>
    <row r="41" spans="1:26" ht="12.75">
      <c r="A41" s="39" t="s">
        <v>415</v>
      </c>
      <c r="B41" s="39" t="s">
        <v>574</v>
      </c>
      <c r="C41" s="39" t="s">
        <v>575</v>
      </c>
      <c r="D41" s="39"/>
      <c r="E41" s="39" t="s">
        <v>365</v>
      </c>
      <c r="F41" s="40">
        <v>1</v>
      </c>
      <c r="G41" s="41">
        <v>54300</v>
      </c>
      <c r="H41" s="41">
        <v>54300</v>
      </c>
      <c r="I41" s="41">
        <v>0</v>
      </c>
      <c r="J41" s="41">
        <v>0</v>
      </c>
      <c r="K41" s="42"/>
      <c r="L41">
        <v>120</v>
      </c>
      <c r="M41">
        <v>0</v>
      </c>
      <c r="N41" s="42"/>
      <c r="O41">
        <v>0</v>
      </c>
      <c r="P41" s="43">
        <v>40904</v>
      </c>
      <c r="Q41" s="44"/>
      <c r="R41" s="42"/>
      <c r="S41" s="42"/>
      <c r="T41" s="42"/>
      <c r="U41" s="44"/>
      <c r="V41" s="42"/>
      <c r="W41" s="42" t="s">
        <v>576</v>
      </c>
      <c r="X41" s="42"/>
      <c r="Y41" s="42"/>
      <c r="Z41" s="42"/>
    </row>
    <row r="42" spans="1:26" ht="12.75">
      <c r="A42" s="39" t="s">
        <v>415</v>
      </c>
      <c r="B42" s="39" t="s">
        <v>416</v>
      </c>
      <c r="C42" s="39" t="s">
        <v>577</v>
      </c>
      <c r="D42" s="39"/>
      <c r="E42" s="39" t="s">
        <v>347</v>
      </c>
      <c r="F42" s="40">
        <v>1</v>
      </c>
      <c r="G42" s="41">
        <v>325420</v>
      </c>
      <c r="H42" s="41">
        <v>325420</v>
      </c>
      <c r="I42" s="41">
        <v>0</v>
      </c>
      <c r="J42" s="41">
        <v>0</v>
      </c>
      <c r="K42" s="42" t="s">
        <v>578</v>
      </c>
      <c r="L42">
        <v>180</v>
      </c>
      <c r="M42">
        <v>0</v>
      </c>
      <c r="N42" s="42" t="s">
        <v>420</v>
      </c>
      <c r="O42">
        <v>0</v>
      </c>
      <c r="P42" s="43">
        <v>41108</v>
      </c>
      <c r="Q42" s="44"/>
      <c r="R42" s="42" t="s">
        <v>579</v>
      </c>
      <c r="S42" s="42"/>
      <c r="T42" s="42"/>
      <c r="U42" s="44"/>
      <c r="V42" s="42"/>
      <c r="W42" s="42" t="s">
        <v>580</v>
      </c>
      <c r="X42" s="42" t="s">
        <v>578</v>
      </c>
      <c r="Y42" s="42"/>
      <c r="Z42" s="42"/>
    </row>
    <row r="43" spans="1:26" ht="12.75">
      <c r="A43" s="39" t="s">
        <v>415</v>
      </c>
      <c r="B43" s="39" t="s">
        <v>416</v>
      </c>
      <c r="C43" s="39" t="s">
        <v>581</v>
      </c>
      <c r="D43" s="39"/>
      <c r="E43" s="39" t="s">
        <v>348</v>
      </c>
      <c r="F43" s="40">
        <v>1</v>
      </c>
      <c r="G43" s="41">
        <v>236390.44</v>
      </c>
      <c r="H43" s="41">
        <v>236390.44</v>
      </c>
      <c r="I43" s="41">
        <v>0</v>
      </c>
      <c r="J43" s="41">
        <v>0</v>
      </c>
      <c r="K43" s="42" t="s">
        <v>460</v>
      </c>
      <c r="L43">
        <v>120</v>
      </c>
      <c r="M43">
        <v>0</v>
      </c>
      <c r="N43" s="42" t="s">
        <v>420</v>
      </c>
      <c r="O43">
        <v>0</v>
      </c>
      <c r="P43" s="43">
        <v>41225</v>
      </c>
      <c r="Q43" s="44"/>
      <c r="R43" s="42" t="s">
        <v>582</v>
      </c>
      <c r="S43" s="42"/>
      <c r="T43" s="42"/>
      <c r="U43" s="44"/>
      <c r="V43" s="42"/>
      <c r="W43" s="42" t="s">
        <v>583</v>
      </c>
      <c r="X43" s="42" t="s">
        <v>460</v>
      </c>
      <c r="Y43" s="42"/>
      <c r="Z43" s="42"/>
    </row>
    <row r="44" spans="1:26" ht="12.75">
      <c r="A44" s="39" t="s">
        <v>415</v>
      </c>
      <c r="B44" s="39" t="s">
        <v>416</v>
      </c>
      <c r="C44" s="39" t="s">
        <v>584</v>
      </c>
      <c r="D44" s="39"/>
      <c r="E44" s="39" t="s">
        <v>349</v>
      </c>
      <c r="F44" s="40">
        <v>1</v>
      </c>
      <c r="G44" s="41">
        <v>109949</v>
      </c>
      <c r="H44" s="41">
        <v>109949</v>
      </c>
      <c r="I44" s="41">
        <v>0</v>
      </c>
      <c r="J44" s="41">
        <v>0</v>
      </c>
      <c r="K44" s="42" t="s">
        <v>460</v>
      </c>
      <c r="L44">
        <v>120</v>
      </c>
      <c r="M44">
        <v>0</v>
      </c>
      <c r="N44" s="42" t="s">
        <v>420</v>
      </c>
      <c r="O44">
        <v>0</v>
      </c>
      <c r="P44" s="43">
        <v>41225</v>
      </c>
      <c r="Q44" s="44"/>
      <c r="R44" s="42" t="s">
        <v>585</v>
      </c>
      <c r="S44" s="42"/>
      <c r="T44" s="42"/>
      <c r="U44" s="44"/>
      <c r="V44" s="42"/>
      <c r="W44" s="42" t="s">
        <v>586</v>
      </c>
      <c r="X44" s="42" t="s">
        <v>460</v>
      </c>
      <c r="Y44" s="42"/>
      <c r="Z44" s="42"/>
    </row>
    <row r="45" spans="1:26" ht="12.75">
      <c r="A45" s="39" t="s">
        <v>415</v>
      </c>
      <c r="B45" s="39" t="s">
        <v>416</v>
      </c>
      <c r="C45" s="39" t="s">
        <v>587</v>
      </c>
      <c r="D45" s="39"/>
      <c r="E45" s="39" t="s">
        <v>156</v>
      </c>
      <c r="F45" s="40">
        <v>1</v>
      </c>
      <c r="G45" s="41">
        <v>245000</v>
      </c>
      <c r="H45" s="41">
        <v>245000</v>
      </c>
      <c r="I45" s="41">
        <v>0</v>
      </c>
      <c r="J45" s="41">
        <v>0</v>
      </c>
      <c r="K45" s="42" t="s">
        <v>588</v>
      </c>
      <c r="L45">
        <v>180</v>
      </c>
      <c r="M45">
        <v>0</v>
      </c>
      <c r="N45" s="42" t="s">
        <v>420</v>
      </c>
      <c r="O45">
        <v>0</v>
      </c>
      <c r="P45" s="43">
        <v>41460</v>
      </c>
      <c r="Q45" s="44"/>
      <c r="R45" s="42" t="s">
        <v>589</v>
      </c>
      <c r="S45" s="42"/>
      <c r="T45" s="42"/>
      <c r="U45" s="44"/>
      <c r="V45" s="42"/>
      <c r="W45" s="42" t="s">
        <v>590</v>
      </c>
      <c r="X45" s="42" t="s">
        <v>588</v>
      </c>
      <c r="Y45" s="42"/>
      <c r="Z45" s="42"/>
    </row>
    <row r="46" spans="1:26" ht="12.75">
      <c r="A46" s="39" t="s">
        <v>415</v>
      </c>
      <c r="B46" s="39" t="s">
        <v>416</v>
      </c>
      <c r="C46" s="39" t="s">
        <v>591</v>
      </c>
      <c r="D46" s="39"/>
      <c r="E46" s="39" t="s">
        <v>350</v>
      </c>
      <c r="F46" s="40">
        <v>1</v>
      </c>
      <c r="G46" s="41">
        <v>48488</v>
      </c>
      <c r="H46" s="41">
        <v>48488</v>
      </c>
      <c r="I46" s="41">
        <v>0</v>
      </c>
      <c r="J46" s="41">
        <v>0</v>
      </c>
      <c r="K46" s="42" t="s">
        <v>460</v>
      </c>
      <c r="L46">
        <v>120</v>
      </c>
      <c r="M46">
        <v>0</v>
      </c>
      <c r="N46" s="42" t="s">
        <v>420</v>
      </c>
      <c r="O46">
        <v>0</v>
      </c>
      <c r="P46" s="43">
        <v>41509</v>
      </c>
      <c r="Q46" s="44"/>
      <c r="R46" s="42" t="s">
        <v>592</v>
      </c>
      <c r="S46" s="42"/>
      <c r="T46" s="42"/>
      <c r="U46" s="44"/>
      <c r="V46" s="42"/>
      <c r="W46" s="42" t="s">
        <v>593</v>
      </c>
      <c r="X46" s="42" t="s">
        <v>460</v>
      </c>
      <c r="Y46" s="42"/>
      <c r="Z46" s="42"/>
    </row>
    <row r="47" spans="1:26" ht="12.75">
      <c r="A47" s="39" t="s">
        <v>415</v>
      </c>
      <c r="B47" s="39" t="s">
        <v>416</v>
      </c>
      <c r="C47" s="39" t="s">
        <v>594</v>
      </c>
      <c r="D47" s="39"/>
      <c r="E47" s="39" t="s">
        <v>351</v>
      </c>
      <c r="F47" s="40">
        <v>1</v>
      </c>
      <c r="G47" s="41">
        <v>188312</v>
      </c>
      <c r="H47" s="41">
        <v>188312</v>
      </c>
      <c r="I47" s="41">
        <v>0</v>
      </c>
      <c r="J47" s="41">
        <v>0</v>
      </c>
      <c r="K47" s="42" t="s">
        <v>460</v>
      </c>
      <c r="L47">
        <v>120</v>
      </c>
      <c r="M47">
        <v>0</v>
      </c>
      <c r="N47" s="42" t="s">
        <v>420</v>
      </c>
      <c r="O47">
        <v>0</v>
      </c>
      <c r="P47" s="43">
        <v>41509</v>
      </c>
      <c r="Q47" s="44"/>
      <c r="R47" s="42" t="s">
        <v>595</v>
      </c>
      <c r="S47" s="42"/>
      <c r="T47" s="42"/>
      <c r="U47" s="44"/>
      <c r="V47" s="42"/>
      <c r="W47" s="42" t="s">
        <v>596</v>
      </c>
      <c r="X47" s="42" t="s">
        <v>460</v>
      </c>
      <c r="Y47" s="42"/>
      <c r="Z47" s="42"/>
    </row>
    <row r="48" spans="1:26" ht="12.75">
      <c r="A48" s="39" t="s">
        <v>415</v>
      </c>
      <c r="B48" s="39" t="s">
        <v>416</v>
      </c>
      <c r="C48" s="39" t="s">
        <v>597</v>
      </c>
      <c r="D48" s="39"/>
      <c r="E48" s="39" t="s">
        <v>352</v>
      </c>
      <c r="F48" s="40">
        <v>1</v>
      </c>
      <c r="G48" s="41">
        <v>39912.28</v>
      </c>
      <c r="H48" s="41">
        <v>39912.28</v>
      </c>
      <c r="I48" s="41">
        <v>0</v>
      </c>
      <c r="J48" s="41">
        <v>0</v>
      </c>
      <c r="K48" s="42" t="s">
        <v>460</v>
      </c>
      <c r="L48">
        <v>120</v>
      </c>
      <c r="M48">
        <v>0</v>
      </c>
      <c r="N48" s="42" t="s">
        <v>420</v>
      </c>
      <c r="O48">
        <v>0</v>
      </c>
      <c r="P48" s="43">
        <v>41591</v>
      </c>
      <c r="Q48" s="44"/>
      <c r="R48" s="42" t="s">
        <v>598</v>
      </c>
      <c r="S48" s="42"/>
      <c r="T48" s="42"/>
      <c r="U48" s="44"/>
      <c r="V48" s="42"/>
      <c r="W48" s="42" t="s">
        <v>599</v>
      </c>
      <c r="X48" s="42" t="s">
        <v>460</v>
      </c>
      <c r="Y48" s="42"/>
      <c r="Z48" s="42"/>
    </row>
    <row r="49" spans="1:26" ht="12.75">
      <c r="A49" s="39" t="s">
        <v>415</v>
      </c>
      <c r="B49" s="39" t="s">
        <v>416</v>
      </c>
      <c r="C49" s="39" t="s">
        <v>600</v>
      </c>
      <c r="D49" s="39"/>
      <c r="E49" s="39" t="s">
        <v>353</v>
      </c>
      <c r="F49" s="40">
        <v>1</v>
      </c>
      <c r="G49" s="41">
        <v>39912.28</v>
      </c>
      <c r="H49" s="41">
        <v>39912.28</v>
      </c>
      <c r="I49" s="41">
        <v>0</v>
      </c>
      <c r="J49" s="41">
        <v>0</v>
      </c>
      <c r="K49" s="42" t="s">
        <v>460</v>
      </c>
      <c r="L49">
        <v>120</v>
      </c>
      <c r="M49">
        <v>0</v>
      </c>
      <c r="N49" s="42" t="s">
        <v>420</v>
      </c>
      <c r="O49">
        <v>0</v>
      </c>
      <c r="P49" s="43">
        <v>41591</v>
      </c>
      <c r="Q49" s="44"/>
      <c r="R49" s="42" t="s">
        <v>601</v>
      </c>
      <c r="S49" s="42"/>
      <c r="T49" s="42"/>
      <c r="U49" s="44"/>
      <c r="V49" s="42"/>
      <c r="W49" s="42" t="s">
        <v>602</v>
      </c>
      <c r="X49" s="42" t="s">
        <v>460</v>
      </c>
      <c r="Y49" s="42"/>
      <c r="Z49" s="42"/>
    </row>
    <row r="50" spans="1:26" ht="12.75">
      <c r="A50" s="39" t="s">
        <v>415</v>
      </c>
      <c r="B50" s="39" t="s">
        <v>416</v>
      </c>
      <c r="C50" s="39" t="s">
        <v>603</v>
      </c>
      <c r="D50" s="39"/>
      <c r="E50" s="39" t="s">
        <v>354</v>
      </c>
      <c r="F50" s="40">
        <v>1</v>
      </c>
      <c r="G50" s="41">
        <v>58200</v>
      </c>
      <c r="H50" s="41">
        <v>58200</v>
      </c>
      <c r="I50" s="41">
        <v>0</v>
      </c>
      <c r="J50" s="41">
        <v>0</v>
      </c>
      <c r="K50" s="42" t="s">
        <v>604</v>
      </c>
      <c r="L50">
        <v>84</v>
      </c>
      <c r="M50">
        <v>0</v>
      </c>
      <c r="N50" s="42" t="s">
        <v>420</v>
      </c>
      <c r="O50">
        <v>0</v>
      </c>
      <c r="P50" s="43">
        <v>41638</v>
      </c>
      <c r="Q50" s="44"/>
      <c r="R50" s="42" t="s">
        <v>354</v>
      </c>
      <c r="S50" s="42"/>
      <c r="T50" s="42"/>
      <c r="U50" s="44"/>
      <c r="V50" s="42"/>
      <c r="W50" s="42" t="s">
        <v>605</v>
      </c>
      <c r="X50" s="42" t="s">
        <v>604</v>
      </c>
      <c r="Y50" s="42"/>
      <c r="Z50" s="42"/>
    </row>
    <row r="51" spans="1:26" ht="12.75">
      <c r="A51" s="39" t="s">
        <v>415</v>
      </c>
      <c r="B51" s="39" t="s">
        <v>423</v>
      </c>
      <c r="C51" s="39" t="s">
        <v>606</v>
      </c>
      <c r="D51" s="39"/>
      <c r="E51" s="39" t="s">
        <v>607</v>
      </c>
      <c r="F51" s="40">
        <v>1</v>
      </c>
      <c r="G51" s="41">
        <v>76736.24</v>
      </c>
      <c r="H51" s="41">
        <v>30694.5</v>
      </c>
      <c r="I51" s="41">
        <v>46041.74</v>
      </c>
      <c r="J51" s="41">
        <v>0</v>
      </c>
      <c r="K51" s="42" t="s">
        <v>427</v>
      </c>
      <c r="L51">
        <v>600</v>
      </c>
      <c r="M51">
        <v>60</v>
      </c>
      <c r="N51" s="42" t="s">
        <v>428</v>
      </c>
      <c r="O51">
        <v>120</v>
      </c>
      <c r="P51" s="43">
        <v>41869</v>
      </c>
      <c r="Q51" s="44">
        <v>41880</v>
      </c>
      <c r="R51" s="42" t="s">
        <v>608</v>
      </c>
      <c r="S51" s="42" t="s">
        <v>609</v>
      </c>
      <c r="T51" s="42" t="s">
        <v>610</v>
      </c>
      <c r="U51" s="44">
        <v>30682</v>
      </c>
      <c r="V51" s="42"/>
      <c r="W51" s="42" t="s">
        <v>611</v>
      </c>
      <c r="X51" s="42" t="s">
        <v>427</v>
      </c>
      <c r="Y51" s="42"/>
      <c r="Z51" s="42"/>
    </row>
    <row r="52" spans="1:26" ht="12.75">
      <c r="A52" s="39" t="s">
        <v>415</v>
      </c>
      <c r="B52" s="39" t="s">
        <v>423</v>
      </c>
      <c r="C52" s="39" t="s">
        <v>612</v>
      </c>
      <c r="D52" s="39"/>
      <c r="E52" s="39" t="s">
        <v>613</v>
      </c>
      <c r="F52" s="40">
        <v>1</v>
      </c>
      <c r="G52" s="41">
        <v>77558.41</v>
      </c>
      <c r="H52" s="41">
        <v>31023.36</v>
      </c>
      <c r="I52" s="41">
        <v>46535.05</v>
      </c>
      <c r="J52" s="41">
        <v>0</v>
      </c>
      <c r="K52" s="42" t="s">
        <v>427</v>
      </c>
      <c r="L52">
        <v>600</v>
      </c>
      <c r="M52">
        <v>60</v>
      </c>
      <c r="N52" s="42" t="s">
        <v>428</v>
      </c>
      <c r="O52">
        <v>120</v>
      </c>
      <c r="P52" s="43">
        <v>41869</v>
      </c>
      <c r="Q52" s="44">
        <v>41880</v>
      </c>
      <c r="R52" s="42" t="s">
        <v>614</v>
      </c>
      <c r="S52" s="42" t="s">
        <v>615</v>
      </c>
      <c r="T52" s="42" t="s">
        <v>616</v>
      </c>
      <c r="U52" s="44">
        <v>30682</v>
      </c>
      <c r="V52" s="42"/>
      <c r="W52" s="42" t="s">
        <v>617</v>
      </c>
      <c r="X52" s="42" t="s">
        <v>427</v>
      </c>
      <c r="Y52" s="42"/>
      <c r="Z52" s="42"/>
    </row>
    <row r="53" spans="1:26" ht="12.75">
      <c r="A53" s="39" t="s">
        <v>415</v>
      </c>
      <c r="B53" s="39" t="s">
        <v>618</v>
      </c>
      <c r="C53" s="39" t="s">
        <v>619</v>
      </c>
      <c r="D53" s="39"/>
      <c r="E53" s="39" t="s">
        <v>355</v>
      </c>
      <c r="F53" s="40">
        <v>1</v>
      </c>
      <c r="G53" s="41">
        <v>45741.85</v>
      </c>
      <c r="H53" s="41">
        <v>45741.85</v>
      </c>
      <c r="I53" s="41">
        <v>0</v>
      </c>
      <c r="J53" s="41">
        <v>0</v>
      </c>
      <c r="K53" s="42" t="s">
        <v>460</v>
      </c>
      <c r="L53">
        <v>120</v>
      </c>
      <c r="M53">
        <v>0</v>
      </c>
      <c r="N53" s="42" t="s">
        <v>620</v>
      </c>
      <c r="O53">
        <v>0</v>
      </c>
      <c r="P53" s="43">
        <v>41880</v>
      </c>
      <c r="Q53" s="44"/>
      <c r="R53" s="42" t="s">
        <v>621</v>
      </c>
      <c r="S53" s="42"/>
      <c r="T53" s="42"/>
      <c r="U53" s="44">
        <v>41877</v>
      </c>
      <c r="V53" s="42"/>
      <c r="W53" s="42" t="s">
        <v>622</v>
      </c>
      <c r="X53" s="42" t="s">
        <v>460</v>
      </c>
      <c r="Y53" s="42"/>
      <c r="Z53" s="42"/>
    </row>
    <row r="54" spans="1:26" ht="12.75">
      <c r="A54" s="39" t="s">
        <v>415</v>
      </c>
      <c r="B54" s="39" t="s">
        <v>618</v>
      </c>
      <c r="C54" s="39" t="s">
        <v>623</v>
      </c>
      <c r="D54" s="39"/>
      <c r="E54" s="39" t="s">
        <v>356</v>
      </c>
      <c r="F54" s="40">
        <v>1</v>
      </c>
      <c r="G54" s="41">
        <v>10555.81</v>
      </c>
      <c r="H54" s="41">
        <v>10555.81</v>
      </c>
      <c r="I54" s="41">
        <v>0</v>
      </c>
      <c r="J54" s="41">
        <v>0</v>
      </c>
      <c r="K54" s="42" t="s">
        <v>460</v>
      </c>
      <c r="L54">
        <v>120</v>
      </c>
      <c r="M54">
        <v>0</v>
      </c>
      <c r="N54" s="42" t="s">
        <v>620</v>
      </c>
      <c r="O54">
        <v>0</v>
      </c>
      <c r="P54" s="43">
        <v>41880</v>
      </c>
      <c r="Q54" s="44"/>
      <c r="R54" s="42" t="s">
        <v>624</v>
      </c>
      <c r="S54" s="42"/>
      <c r="T54" s="42"/>
      <c r="U54" s="44">
        <v>41877</v>
      </c>
      <c r="V54" s="42"/>
      <c r="W54" s="42" t="s">
        <v>625</v>
      </c>
      <c r="X54" s="42" t="s">
        <v>460</v>
      </c>
      <c r="Y54" s="42"/>
      <c r="Z54" s="42"/>
    </row>
    <row r="55" spans="1:26" ht="12.75">
      <c r="A55" s="39" t="s">
        <v>415</v>
      </c>
      <c r="B55" s="39" t="s">
        <v>618</v>
      </c>
      <c r="C55" s="39" t="s">
        <v>626</v>
      </c>
      <c r="D55" s="39"/>
      <c r="E55" s="39" t="s">
        <v>357</v>
      </c>
      <c r="F55" s="40">
        <v>1</v>
      </c>
      <c r="G55" s="41">
        <v>15833.640000000001</v>
      </c>
      <c r="H55" s="41">
        <v>15833.640000000001</v>
      </c>
      <c r="I55" s="41">
        <v>0</v>
      </c>
      <c r="J55" s="41">
        <v>0</v>
      </c>
      <c r="K55" s="42" t="s">
        <v>460</v>
      </c>
      <c r="L55">
        <v>120</v>
      </c>
      <c r="M55">
        <v>0</v>
      </c>
      <c r="N55" s="42" t="s">
        <v>620</v>
      </c>
      <c r="O55">
        <v>0</v>
      </c>
      <c r="P55" s="43">
        <v>41880</v>
      </c>
      <c r="Q55" s="44"/>
      <c r="R55" s="42" t="s">
        <v>627</v>
      </c>
      <c r="S55" s="42"/>
      <c r="T55" s="42"/>
      <c r="U55" s="44">
        <v>41877</v>
      </c>
      <c r="V55" s="42"/>
      <c r="W55" s="42" t="s">
        <v>628</v>
      </c>
      <c r="X55" s="42" t="s">
        <v>460</v>
      </c>
      <c r="Y55" s="42"/>
      <c r="Z55" s="42"/>
    </row>
    <row r="56" spans="1:26" ht="12.75">
      <c r="A56" s="39" t="s">
        <v>415</v>
      </c>
      <c r="B56" s="39" t="s">
        <v>618</v>
      </c>
      <c r="C56" s="39" t="s">
        <v>629</v>
      </c>
      <c r="D56" s="39"/>
      <c r="E56" s="39" t="s">
        <v>358</v>
      </c>
      <c r="F56" s="40">
        <v>1</v>
      </c>
      <c r="G56" s="41">
        <v>36067.91</v>
      </c>
      <c r="H56" s="41">
        <v>36067.91</v>
      </c>
      <c r="I56" s="41">
        <v>0</v>
      </c>
      <c r="J56" s="41">
        <v>0</v>
      </c>
      <c r="K56" s="42" t="s">
        <v>460</v>
      </c>
      <c r="L56">
        <v>120</v>
      </c>
      <c r="M56">
        <v>0</v>
      </c>
      <c r="N56" s="42" t="s">
        <v>620</v>
      </c>
      <c r="O56">
        <v>0</v>
      </c>
      <c r="P56" s="43">
        <v>41880</v>
      </c>
      <c r="Q56" s="44"/>
      <c r="R56" s="42" t="s">
        <v>630</v>
      </c>
      <c r="S56" s="42"/>
      <c r="T56" s="42"/>
      <c r="U56" s="44">
        <v>41877</v>
      </c>
      <c r="V56" s="42"/>
      <c r="W56" s="42" t="s">
        <v>631</v>
      </c>
      <c r="X56" s="42" t="s">
        <v>460</v>
      </c>
      <c r="Y56" s="42"/>
      <c r="Z56" s="42"/>
    </row>
    <row r="57" spans="1:26" ht="12.75">
      <c r="A57" s="39" t="s">
        <v>415</v>
      </c>
      <c r="B57" s="39" t="s">
        <v>618</v>
      </c>
      <c r="C57" s="39" t="s">
        <v>632</v>
      </c>
      <c r="D57" s="39"/>
      <c r="E57" s="39" t="s">
        <v>359</v>
      </c>
      <c r="F57" s="40">
        <v>1</v>
      </c>
      <c r="G57" s="41">
        <v>15834.69</v>
      </c>
      <c r="H57" s="41">
        <v>15834.69</v>
      </c>
      <c r="I57" s="41">
        <v>0</v>
      </c>
      <c r="J57" s="41">
        <v>0</v>
      </c>
      <c r="K57" s="42" t="s">
        <v>460</v>
      </c>
      <c r="L57">
        <v>120</v>
      </c>
      <c r="M57">
        <v>0</v>
      </c>
      <c r="N57" s="42" t="s">
        <v>620</v>
      </c>
      <c r="O57">
        <v>0</v>
      </c>
      <c r="P57" s="43">
        <v>41880</v>
      </c>
      <c r="Q57" s="44"/>
      <c r="R57" s="42" t="s">
        <v>633</v>
      </c>
      <c r="S57" s="42"/>
      <c r="T57" s="42"/>
      <c r="U57" s="44">
        <v>41877</v>
      </c>
      <c r="V57" s="42"/>
      <c r="W57" s="42" t="s">
        <v>634</v>
      </c>
      <c r="X57" s="42" t="s">
        <v>460</v>
      </c>
      <c r="Y57" s="42"/>
      <c r="Z57" s="42"/>
    </row>
    <row r="58" spans="1:26" ht="12.75">
      <c r="A58" s="39" t="s">
        <v>415</v>
      </c>
      <c r="B58" s="39" t="s">
        <v>618</v>
      </c>
      <c r="C58" s="39" t="s">
        <v>635</v>
      </c>
      <c r="D58" s="39"/>
      <c r="E58" s="39" t="s">
        <v>360</v>
      </c>
      <c r="F58" s="40">
        <v>1</v>
      </c>
      <c r="G58" s="41">
        <v>58060.53</v>
      </c>
      <c r="H58" s="41">
        <v>58060.53</v>
      </c>
      <c r="I58" s="41">
        <v>0</v>
      </c>
      <c r="J58" s="41">
        <v>0</v>
      </c>
      <c r="K58" s="42" t="s">
        <v>460</v>
      </c>
      <c r="L58">
        <v>120</v>
      </c>
      <c r="M58">
        <v>0</v>
      </c>
      <c r="N58" s="42" t="s">
        <v>620</v>
      </c>
      <c r="O58">
        <v>0</v>
      </c>
      <c r="P58" s="43">
        <v>41880</v>
      </c>
      <c r="Q58" s="44"/>
      <c r="R58" s="42" t="s">
        <v>636</v>
      </c>
      <c r="S58" s="42"/>
      <c r="T58" s="42"/>
      <c r="U58" s="44">
        <v>41877</v>
      </c>
      <c r="V58" s="42"/>
      <c r="W58" s="42" t="s">
        <v>637</v>
      </c>
      <c r="X58" s="42" t="s">
        <v>460</v>
      </c>
      <c r="Y58" s="42"/>
      <c r="Z58" s="42"/>
    </row>
    <row r="59" spans="1:26" ht="12.75">
      <c r="A59" s="39" t="s">
        <v>415</v>
      </c>
      <c r="B59" s="39" t="s">
        <v>618</v>
      </c>
      <c r="C59" s="39" t="s">
        <v>638</v>
      </c>
      <c r="D59" s="39"/>
      <c r="E59" s="39" t="s">
        <v>361</v>
      </c>
      <c r="F59" s="40">
        <v>1</v>
      </c>
      <c r="G59" s="41">
        <v>23165.57</v>
      </c>
      <c r="H59" s="41">
        <v>23165.57</v>
      </c>
      <c r="I59" s="41">
        <v>0</v>
      </c>
      <c r="J59" s="41">
        <v>0</v>
      </c>
      <c r="K59" s="42" t="s">
        <v>460</v>
      </c>
      <c r="L59">
        <v>120</v>
      </c>
      <c r="M59">
        <v>0</v>
      </c>
      <c r="N59" s="42" t="s">
        <v>620</v>
      </c>
      <c r="O59">
        <v>0</v>
      </c>
      <c r="P59" s="43">
        <v>41880</v>
      </c>
      <c r="Q59" s="44"/>
      <c r="R59" s="42" t="s">
        <v>639</v>
      </c>
      <c r="S59" s="42"/>
      <c r="T59" s="42"/>
      <c r="U59" s="44">
        <v>41877</v>
      </c>
      <c r="V59" s="42"/>
      <c r="W59" s="42" t="s">
        <v>640</v>
      </c>
      <c r="X59" s="42" t="s">
        <v>460</v>
      </c>
      <c r="Y59" s="42"/>
      <c r="Z59" s="42"/>
    </row>
    <row r="60" spans="1:26" ht="12.75">
      <c r="A60" s="39" t="s">
        <v>415</v>
      </c>
      <c r="B60" s="39" t="s">
        <v>416</v>
      </c>
      <c r="C60" s="39" t="s">
        <v>641</v>
      </c>
      <c r="D60" s="39"/>
      <c r="E60" s="39" t="s">
        <v>362</v>
      </c>
      <c r="F60" s="40">
        <v>1</v>
      </c>
      <c r="G60" s="41">
        <v>695790</v>
      </c>
      <c r="H60" s="41">
        <v>695790</v>
      </c>
      <c r="I60" s="41">
        <v>0</v>
      </c>
      <c r="J60" s="41">
        <v>0</v>
      </c>
      <c r="K60" s="42" t="s">
        <v>642</v>
      </c>
      <c r="L60">
        <v>360</v>
      </c>
      <c r="M60">
        <v>0</v>
      </c>
      <c r="N60" s="42" t="s">
        <v>420</v>
      </c>
      <c r="O60">
        <v>0</v>
      </c>
      <c r="P60" s="43">
        <v>42001</v>
      </c>
      <c r="Q60" s="44"/>
      <c r="R60" s="42" t="s">
        <v>643</v>
      </c>
      <c r="S60" s="42"/>
      <c r="T60" s="42"/>
      <c r="U60" s="44"/>
      <c r="V60" s="42"/>
      <c r="W60" s="42" t="s">
        <v>644</v>
      </c>
      <c r="X60" s="42" t="s">
        <v>642</v>
      </c>
      <c r="Y60" s="42"/>
      <c r="Z60" s="42"/>
    </row>
    <row r="61" spans="1:26" ht="12.75">
      <c r="A61" s="39" t="s">
        <v>415</v>
      </c>
      <c r="B61" s="39" t="s">
        <v>423</v>
      </c>
      <c r="C61" s="39" t="s">
        <v>645</v>
      </c>
      <c r="D61" s="39"/>
      <c r="E61" s="39" t="s">
        <v>646</v>
      </c>
      <c r="F61" s="40">
        <v>1</v>
      </c>
      <c r="G61" s="41">
        <v>99716.76000000001</v>
      </c>
      <c r="H61" s="41">
        <v>0</v>
      </c>
      <c r="I61" s="41">
        <v>99716.76000000001</v>
      </c>
      <c r="J61" s="41">
        <v>0</v>
      </c>
      <c r="K61" s="42" t="s">
        <v>427</v>
      </c>
      <c r="L61">
        <v>600</v>
      </c>
      <c r="M61">
        <v>100</v>
      </c>
      <c r="N61" s="42" t="s">
        <v>428</v>
      </c>
      <c r="O61">
        <v>120</v>
      </c>
      <c r="P61" s="43">
        <v>42259</v>
      </c>
      <c r="Q61" s="44">
        <v>42259</v>
      </c>
      <c r="R61" s="42" t="s">
        <v>647</v>
      </c>
      <c r="S61" s="42" t="s">
        <v>648</v>
      </c>
      <c r="T61" s="42"/>
      <c r="U61" s="44">
        <v>22647</v>
      </c>
      <c r="V61" s="42"/>
      <c r="W61" s="42" t="s">
        <v>649</v>
      </c>
      <c r="X61" s="42" t="s">
        <v>427</v>
      </c>
      <c r="Y61" s="42"/>
      <c r="Z61" s="42"/>
    </row>
    <row r="62" spans="1:16" s="46" customFormat="1" ht="12.75">
      <c r="A62" s="45"/>
      <c r="B62" s="45"/>
      <c r="C62" s="45"/>
      <c r="D62" s="45"/>
      <c r="E62" s="45"/>
      <c r="F62" s="45"/>
      <c r="G62" s="35">
        <f>SUM(G3:G61)</f>
        <v>22791502.91000001</v>
      </c>
      <c r="H62" s="35">
        <f>SUM(H3:H61)</f>
        <v>20067675.280000005</v>
      </c>
      <c r="I62" s="35">
        <f>SUM(I3:I61)</f>
        <v>2723827.63</v>
      </c>
      <c r="J62" s="35">
        <f>SUM(J3:J61)</f>
        <v>0</v>
      </c>
      <c r="P62" s="47"/>
    </row>
    <row r="63" spans="1:10" ht="12.75">
      <c r="A63" s="40"/>
      <c r="B63" s="40"/>
      <c r="C63" s="40"/>
      <c r="D63" s="40"/>
      <c r="E63" s="40"/>
      <c r="F63" s="40"/>
      <c r="G63" s="41"/>
      <c r="H63" s="41"/>
      <c r="I63" s="41"/>
      <c r="J63" s="41"/>
    </row>
    <row r="64" spans="1:10" ht="12.75">
      <c r="A64" s="40"/>
      <c r="B64" s="40"/>
      <c r="C64" s="40"/>
      <c r="D64" s="40"/>
      <c r="E64" s="40"/>
      <c r="F64" s="40"/>
      <c r="G64" s="41"/>
      <c r="H64" s="41"/>
      <c r="I64" s="41"/>
      <c r="J64" s="41"/>
    </row>
    <row r="65" spans="1:13" ht="20.25">
      <c r="A65" s="403" t="s">
        <v>650</v>
      </c>
      <c r="B65" s="403"/>
      <c r="C65" s="403"/>
      <c r="D65" s="403"/>
      <c r="E65" s="403"/>
      <c r="F65" s="403"/>
      <c r="G65" s="403"/>
      <c r="H65" s="403"/>
      <c r="I65" s="403"/>
      <c r="J65" s="32"/>
      <c r="L65" s="33"/>
      <c r="M65" s="33"/>
    </row>
    <row r="66" spans="1:26" s="38" customFormat="1" ht="114.75">
      <c r="A66" s="34" t="s">
        <v>390</v>
      </c>
      <c r="B66" s="34" t="s">
        <v>391</v>
      </c>
      <c r="C66" s="34" t="s">
        <v>392</v>
      </c>
      <c r="D66" s="34" t="s">
        <v>393</v>
      </c>
      <c r="E66" s="34" t="s">
        <v>394</v>
      </c>
      <c r="F66" s="34" t="s">
        <v>395</v>
      </c>
      <c r="G66" s="35" t="s">
        <v>651</v>
      </c>
      <c r="H66" s="35" t="s">
        <v>652</v>
      </c>
      <c r="I66" s="35" t="s">
        <v>398</v>
      </c>
      <c r="J66" s="35" t="s">
        <v>653</v>
      </c>
      <c r="K66" s="36" t="s">
        <v>400</v>
      </c>
      <c r="L66" s="36" t="s">
        <v>401</v>
      </c>
      <c r="M66" s="36" t="s">
        <v>402</v>
      </c>
      <c r="N66" s="36" t="s">
        <v>403</v>
      </c>
      <c r="O66" s="36" t="s">
        <v>404</v>
      </c>
      <c r="P66" s="37" t="s">
        <v>405</v>
      </c>
      <c r="Q66" s="36" t="s">
        <v>406</v>
      </c>
      <c r="R66" s="36" t="s">
        <v>407</v>
      </c>
      <c r="S66" s="36" t="s">
        <v>408</v>
      </c>
      <c r="T66" s="36" t="s">
        <v>409</v>
      </c>
      <c r="U66" s="36" t="s">
        <v>410</v>
      </c>
      <c r="V66" s="36" t="s">
        <v>411</v>
      </c>
      <c r="W66" s="36" t="s">
        <v>412</v>
      </c>
      <c r="X66" s="36" t="s">
        <v>400</v>
      </c>
      <c r="Y66" s="36" t="s">
        <v>413</v>
      </c>
      <c r="Z66" s="36" t="s">
        <v>414</v>
      </c>
    </row>
    <row r="67" spans="1:26" ht="12.75">
      <c r="A67" s="39" t="s">
        <v>415</v>
      </c>
      <c r="B67" s="39" t="s">
        <v>416</v>
      </c>
      <c r="C67" s="39" t="s">
        <v>417</v>
      </c>
      <c r="D67" s="39" t="s">
        <v>418</v>
      </c>
      <c r="E67" s="39" t="s">
        <v>363</v>
      </c>
      <c r="F67" s="40">
        <v>1</v>
      </c>
      <c r="G67" s="48">
        <v>99980</v>
      </c>
      <c r="H67" s="48">
        <v>95814.15000000001</v>
      </c>
      <c r="I67" s="48">
        <v>4165.85</v>
      </c>
      <c r="J67" s="48">
        <v>0</v>
      </c>
      <c r="K67" s="42" t="s">
        <v>419</v>
      </c>
      <c r="L67">
        <v>120</v>
      </c>
      <c r="M67">
        <v>4.17</v>
      </c>
      <c r="N67" s="42" t="s">
        <v>420</v>
      </c>
      <c r="O67">
        <v>120</v>
      </c>
      <c r="P67" s="43">
        <v>39636</v>
      </c>
      <c r="Q67" s="44">
        <v>40179</v>
      </c>
      <c r="R67" s="42"/>
      <c r="S67" s="42"/>
      <c r="T67" s="42"/>
      <c r="U67" s="44"/>
      <c r="V67" s="42" t="s">
        <v>421</v>
      </c>
      <c r="W67" s="42" t="s">
        <v>422</v>
      </c>
      <c r="X67" s="42" t="s">
        <v>419</v>
      </c>
      <c r="Y67" s="42"/>
      <c r="Z67" s="42"/>
    </row>
    <row r="68" spans="1:26" ht="12.75">
      <c r="A68" s="39" t="s">
        <v>415</v>
      </c>
      <c r="B68" s="39" t="s">
        <v>423</v>
      </c>
      <c r="C68" s="39" t="s">
        <v>424</v>
      </c>
      <c r="D68" s="39" t="s">
        <v>425</v>
      </c>
      <c r="E68" s="39" t="s">
        <v>426</v>
      </c>
      <c r="F68" s="40">
        <v>1</v>
      </c>
      <c r="G68" s="48">
        <v>132078</v>
      </c>
      <c r="H68" s="48">
        <v>56133.15</v>
      </c>
      <c r="I68" s="48">
        <v>75944.85</v>
      </c>
      <c r="J68" s="48"/>
      <c r="K68" s="42" t="s">
        <v>427</v>
      </c>
      <c r="L68">
        <v>600</v>
      </c>
      <c r="M68">
        <v>57.5</v>
      </c>
      <c r="N68" s="42" t="s">
        <v>428</v>
      </c>
      <c r="O68">
        <v>120</v>
      </c>
      <c r="P68" s="43">
        <v>39836</v>
      </c>
      <c r="Q68" s="44">
        <v>40178</v>
      </c>
      <c r="R68" s="42" t="s">
        <v>429</v>
      </c>
      <c r="S68" s="42"/>
      <c r="T68" s="42"/>
      <c r="U68" s="44">
        <v>31048</v>
      </c>
      <c r="V68" s="42" t="s">
        <v>430</v>
      </c>
      <c r="W68" s="42" t="s">
        <v>431</v>
      </c>
      <c r="X68" s="42" t="s">
        <v>427</v>
      </c>
      <c r="Y68" s="42"/>
      <c r="Z68" s="42"/>
    </row>
    <row r="69" spans="1:26" ht="12.75">
      <c r="A69" s="39" t="s">
        <v>415</v>
      </c>
      <c r="B69" s="39" t="s">
        <v>423</v>
      </c>
      <c r="C69" s="39" t="s">
        <v>432</v>
      </c>
      <c r="D69" s="39" t="s">
        <v>433</v>
      </c>
      <c r="E69" s="39" t="s">
        <v>434</v>
      </c>
      <c r="F69" s="40">
        <v>1</v>
      </c>
      <c r="G69" s="48">
        <v>304040</v>
      </c>
      <c r="H69" s="48">
        <v>72209.5</v>
      </c>
      <c r="I69" s="48">
        <v>231830.5</v>
      </c>
      <c r="J69" s="48"/>
      <c r="K69" s="42" t="s">
        <v>427</v>
      </c>
      <c r="L69">
        <v>600</v>
      </c>
      <c r="M69">
        <v>76.25</v>
      </c>
      <c r="N69" s="42" t="s">
        <v>428</v>
      </c>
      <c r="O69">
        <v>120</v>
      </c>
      <c r="P69" s="43">
        <v>40002</v>
      </c>
      <c r="Q69" s="44">
        <v>40178</v>
      </c>
      <c r="R69" s="42" t="s">
        <v>435</v>
      </c>
      <c r="S69" s="42"/>
      <c r="T69" s="42"/>
      <c r="U69" s="44">
        <v>28491</v>
      </c>
      <c r="V69" s="42" t="s">
        <v>436</v>
      </c>
      <c r="W69" s="42" t="s">
        <v>437</v>
      </c>
      <c r="X69" s="42" t="s">
        <v>427</v>
      </c>
      <c r="Y69" s="42"/>
      <c r="Z69" s="42"/>
    </row>
    <row r="70" spans="1:26" ht="12.75">
      <c r="A70" s="39" t="s">
        <v>415</v>
      </c>
      <c r="B70" s="39" t="s">
        <v>423</v>
      </c>
      <c r="C70" s="39" t="s">
        <v>438</v>
      </c>
      <c r="D70" s="39" t="s">
        <v>439</v>
      </c>
      <c r="E70" s="39" t="s">
        <v>440</v>
      </c>
      <c r="F70" s="40">
        <v>1</v>
      </c>
      <c r="G70" s="48">
        <v>327448</v>
      </c>
      <c r="H70" s="48">
        <v>77768.90000000001</v>
      </c>
      <c r="I70" s="48">
        <v>249679.1</v>
      </c>
      <c r="J70" s="48"/>
      <c r="K70" s="42" t="s">
        <v>427</v>
      </c>
      <c r="L70">
        <v>600</v>
      </c>
      <c r="M70">
        <v>76.25</v>
      </c>
      <c r="N70" s="42" t="s">
        <v>428</v>
      </c>
      <c r="O70">
        <v>120</v>
      </c>
      <c r="P70" s="43">
        <v>40002</v>
      </c>
      <c r="Q70" s="44">
        <v>40178</v>
      </c>
      <c r="R70" s="42" t="s">
        <v>441</v>
      </c>
      <c r="S70" s="42"/>
      <c r="T70" s="42"/>
      <c r="U70" s="44">
        <v>28491</v>
      </c>
      <c r="V70" s="42" t="s">
        <v>442</v>
      </c>
      <c r="W70" s="42" t="s">
        <v>443</v>
      </c>
      <c r="X70" s="42" t="s">
        <v>427</v>
      </c>
      <c r="Y70" s="42"/>
      <c r="Z70" s="42"/>
    </row>
    <row r="71" spans="1:26" ht="12.75">
      <c r="A71" s="39" t="s">
        <v>415</v>
      </c>
      <c r="B71" s="39" t="s">
        <v>423</v>
      </c>
      <c r="C71" s="39" t="s">
        <v>444</v>
      </c>
      <c r="D71" s="39" t="s">
        <v>445</v>
      </c>
      <c r="E71" s="39" t="s">
        <v>446</v>
      </c>
      <c r="F71" s="40">
        <v>1</v>
      </c>
      <c r="G71" s="48">
        <v>318956</v>
      </c>
      <c r="H71" s="48">
        <v>91699.85</v>
      </c>
      <c r="I71" s="48">
        <v>227256.15</v>
      </c>
      <c r="J71" s="48"/>
      <c r="K71" s="42" t="s">
        <v>427</v>
      </c>
      <c r="L71">
        <v>600</v>
      </c>
      <c r="M71">
        <v>71.25</v>
      </c>
      <c r="N71" s="42" t="s">
        <v>428</v>
      </c>
      <c r="O71">
        <v>120</v>
      </c>
      <c r="P71" s="43">
        <v>40002</v>
      </c>
      <c r="Q71" s="44">
        <v>40178</v>
      </c>
      <c r="R71" s="42" t="s">
        <v>447</v>
      </c>
      <c r="S71" s="42"/>
      <c r="T71" s="42"/>
      <c r="U71" s="44">
        <v>29221</v>
      </c>
      <c r="V71" s="42" t="s">
        <v>448</v>
      </c>
      <c r="W71" s="42" t="s">
        <v>449</v>
      </c>
      <c r="X71" s="42" t="s">
        <v>427</v>
      </c>
      <c r="Y71" s="42"/>
      <c r="Z71" s="42"/>
    </row>
    <row r="72" spans="1:26" ht="12.75">
      <c r="A72" s="39" t="s">
        <v>415</v>
      </c>
      <c r="B72" s="39" t="s">
        <v>423</v>
      </c>
      <c r="C72" s="39" t="s">
        <v>450</v>
      </c>
      <c r="D72" s="39" t="s">
        <v>451</v>
      </c>
      <c r="E72" s="39" t="s">
        <v>452</v>
      </c>
      <c r="F72" s="40">
        <v>1</v>
      </c>
      <c r="G72" s="48">
        <v>307868</v>
      </c>
      <c r="H72" s="48">
        <v>150085.65</v>
      </c>
      <c r="I72" s="48">
        <v>157782.35</v>
      </c>
      <c r="J72" s="48"/>
      <c r="K72" s="42" t="s">
        <v>427</v>
      </c>
      <c r="L72">
        <v>600</v>
      </c>
      <c r="M72">
        <v>51.25</v>
      </c>
      <c r="N72" s="42" t="s">
        <v>428</v>
      </c>
      <c r="O72">
        <v>120</v>
      </c>
      <c r="P72" s="43">
        <v>40002</v>
      </c>
      <c r="Q72" s="44">
        <v>40178</v>
      </c>
      <c r="R72" s="42" t="s">
        <v>453</v>
      </c>
      <c r="S72" s="42"/>
      <c r="T72" s="42"/>
      <c r="U72" s="44">
        <v>32509</v>
      </c>
      <c r="V72" s="42" t="s">
        <v>454</v>
      </c>
      <c r="W72" s="42" t="s">
        <v>455</v>
      </c>
      <c r="X72" s="42" t="s">
        <v>427</v>
      </c>
      <c r="Y72" s="42"/>
      <c r="Z72" s="42"/>
    </row>
    <row r="73" spans="1:26" ht="12.75">
      <c r="A73" s="39" t="s">
        <v>415</v>
      </c>
      <c r="B73" s="39" t="s">
        <v>416</v>
      </c>
      <c r="C73" s="39" t="s">
        <v>456</v>
      </c>
      <c r="D73" s="39"/>
      <c r="E73" s="39" t="s">
        <v>364</v>
      </c>
      <c r="F73" s="40">
        <v>1</v>
      </c>
      <c r="G73" s="48">
        <v>98440</v>
      </c>
      <c r="H73" s="48">
        <v>98440</v>
      </c>
      <c r="I73" s="48">
        <v>0</v>
      </c>
      <c r="J73" s="48">
        <v>0</v>
      </c>
      <c r="K73" s="42" t="s">
        <v>457</v>
      </c>
      <c r="L73">
        <v>120</v>
      </c>
      <c r="M73">
        <v>0</v>
      </c>
      <c r="N73" s="42" t="s">
        <v>420</v>
      </c>
      <c r="O73">
        <v>0</v>
      </c>
      <c r="P73" s="43">
        <v>40156</v>
      </c>
      <c r="Q73" s="44"/>
      <c r="R73" s="42" t="s">
        <v>364</v>
      </c>
      <c r="S73" s="42"/>
      <c r="T73" s="42"/>
      <c r="U73" s="44"/>
      <c r="V73" s="42"/>
      <c r="W73" s="42" t="s">
        <v>458</v>
      </c>
      <c r="X73" s="42" t="s">
        <v>457</v>
      </c>
      <c r="Y73" s="42"/>
      <c r="Z73" s="42"/>
    </row>
    <row r="74" spans="1:26" ht="12.75">
      <c r="A74" s="39" t="s">
        <v>415</v>
      </c>
      <c r="B74" s="39" t="s">
        <v>416</v>
      </c>
      <c r="C74" s="39" t="s">
        <v>459</v>
      </c>
      <c r="D74" s="39"/>
      <c r="E74" s="39" t="s">
        <v>331</v>
      </c>
      <c r="F74" s="40">
        <v>1</v>
      </c>
      <c r="G74" s="48">
        <v>19990</v>
      </c>
      <c r="H74" s="48">
        <v>19990</v>
      </c>
      <c r="I74" s="48">
        <v>0</v>
      </c>
      <c r="J74" s="48">
        <v>0</v>
      </c>
      <c r="K74" s="42" t="s">
        <v>460</v>
      </c>
      <c r="L74">
        <v>120</v>
      </c>
      <c r="M74">
        <v>0</v>
      </c>
      <c r="N74" s="42" t="s">
        <v>420</v>
      </c>
      <c r="O74">
        <v>0</v>
      </c>
      <c r="P74" s="43">
        <v>40161</v>
      </c>
      <c r="Q74" s="44"/>
      <c r="R74" s="42" t="s">
        <v>461</v>
      </c>
      <c r="S74" s="42"/>
      <c r="T74" s="42"/>
      <c r="U74" s="44"/>
      <c r="V74" s="42"/>
      <c r="W74" s="42" t="s">
        <v>462</v>
      </c>
      <c r="X74" s="42" t="s">
        <v>460</v>
      </c>
      <c r="Y74" s="42"/>
      <c r="Z74" s="42"/>
    </row>
    <row r="75" spans="1:26" ht="12.75">
      <c r="A75" s="39" t="s">
        <v>415</v>
      </c>
      <c r="B75" s="39" t="s">
        <v>416</v>
      </c>
      <c r="C75" s="39" t="s">
        <v>463</v>
      </c>
      <c r="D75" s="39"/>
      <c r="E75" s="39" t="s">
        <v>332</v>
      </c>
      <c r="F75" s="40">
        <v>1</v>
      </c>
      <c r="G75" s="48">
        <v>11994</v>
      </c>
      <c r="H75" s="48">
        <v>11994</v>
      </c>
      <c r="I75" s="48">
        <v>0</v>
      </c>
      <c r="J75" s="48">
        <v>0</v>
      </c>
      <c r="K75" s="42" t="s">
        <v>460</v>
      </c>
      <c r="L75">
        <v>120</v>
      </c>
      <c r="M75">
        <v>0</v>
      </c>
      <c r="N75" s="42" t="s">
        <v>420</v>
      </c>
      <c r="O75">
        <v>0</v>
      </c>
      <c r="P75" s="43">
        <v>40161</v>
      </c>
      <c r="Q75" s="44"/>
      <c r="R75" s="42" t="s">
        <v>464</v>
      </c>
      <c r="S75" s="42"/>
      <c r="T75" s="42"/>
      <c r="U75" s="44"/>
      <c r="V75" s="42"/>
      <c r="W75" s="42" t="s">
        <v>465</v>
      </c>
      <c r="X75" s="42" t="s">
        <v>460</v>
      </c>
      <c r="Y75" s="42"/>
      <c r="Z75" s="42"/>
    </row>
    <row r="76" spans="1:26" ht="12.75">
      <c r="A76" s="39" t="s">
        <v>415</v>
      </c>
      <c r="B76" s="39" t="s">
        <v>416</v>
      </c>
      <c r="C76" s="39" t="s">
        <v>466</v>
      </c>
      <c r="D76" s="39"/>
      <c r="E76" s="39" t="s">
        <v>333</v>
      </c>
      <c r="F76" s="40">
        <v>1</v>
      </c>
      <c r="G76" s="48">
        <v>11994</v>
      </c>
      <c r="H76" s="48">
        <v>11994</v>
      </c>
      <c r="I76" s="48">
        <v>0</v>
      </c>
      <c r="J76" s="48">
        <v>0</v>
      </c>
      <c r="K76" s="42" t="s">
        <v>460</v>
      </c>
      <c r="L76">
        <v>120</v>
      </c>
      <c r="M76">
        <v>0</v>
      </c>
      <c r="N76" s="42" t="s">
        <v>420</v>
      </c>
      <c r="O76">
        <v>0</v>
      </c>
      <c r="P76" s="43">
        <v>40161</v>
      </c>
      <c r="Q76" s="44"/>
      <c r="R76" s="42" t="s">
        <v>467</v>
      </c>
      <c r="S76" s="42"/>
      <c r="T76" s="42"/>
      <c r="U76" s="44"/>
      <c r="V76" s="42"/>
      <c r="W76" s="42" t="s">
        <v>468</v>
      </c>
      <c r="X76" s="42" t="s">
        <v>460</v>
      </c>
      <c r="Y76" s="42"/>
      <c r="Z76" s="42"/>
    </row>
    <row r="77" spans="1:26" ht="12.75">
      <c r="A77" s="39" t="s">
        <v>415</v>
      </c>
      <c r="B77" s="39" t="s">
        <v>416</v>
      </c>
      <c r="C77" s="39" t="s">
        <v>469</v>
      </c>
      <c r="D77" s="39"/>
      <c r="E77" s="39" t="s">
        <v>334</v>
      </c>
      <c r="F77" s="40">
        <v>1</v>
      </c>
      <c r="G77" s="48">
        <v>13500</v>
      </c>
      <c r="H77" s="48">
        <v>13500</v>
      </c>
      <c r="I77" s="48">
        <v>0</v>
      </c>
      <c r="J77" s="48">
        <v>0</v>
      </c>
      <c r="K77" s="42" t="s">
        <v>470</v>
      </c>
      <c r="L77">
        <v>180</v>
      </c>
      <c r="M77">
        <v>0</v>
      </c>
      <c r="N77" s="42" t="s">
        <v>420</v>
      </c>
      <c r="O77">
        <v>0</v>
      </c>
      <c r="P77" s="43">
        <v>40161</v>
      </c>
      <c r="Q77" s="44"/>
      <c r="R77" s="42" t="s">
        <v>334</v>
      </c>
      <c r="S77" s="42"/>
      <c r="T77" s="42"/>
      <c r="U77" s="44"/>
      <c r="V77" s="42"/>
      <c r="W77" s="42" t="s">
        <v>471</v>
      </c>
      <c r="X77" s="42" t="s">
        <v>470</v>
      </c>
      <c r="Y77" s="42"/>
      <c r="Z77" s="42"/>
    </row>
    <row r="78" spans="1:26" ht="12.75">
      <c r="A78" s="39" t="s">
        <v>415</v>
      </c>
      <c r="B78" s="39" t="s">
        <v>416</v>
      </c>
      <c r="C78" s="39" t="s">
        <v>472</v>
      </c>
      <c r="D78" s="39"/>
      <c r="E78" s="39" t="s">
        <v>335</v>
      </c>
      <c r="F78" s="40">
        <v>1</v>
      </c>
      <c r="G78" s="48">
        <v>15992</v>
      </c>
      <c r="H78" s="48">
        <v>15992</v>
      </c>
      <c r="I78" s="48">
        <v>0</v>
      </c>
      <c r="J78" s="48">
        <v>0</v>
      </c>
      <c r="K78" s="42" t="s">
        <v>460</v>
      </c>
      <c r="L78">
        <v>120</v>
      </c>
      <c r="M78">
        <v>0</v>
      </c>
      <c r="N78" s="42" t="s">
        <v>420</v>
      </c>
      <c r="O78">
        <v>0</v>
      </c>
      <c r="P78" s="43">
        <v>40161</v>
      </c>
      <c r="Q78" s="44"/>
      <c r="R78" s="42" t="s">
        <v>473</v>
      </c>
      <c r="S78" s="42"/>
      <c r="T78" s="42"/>
      <c r="U78" s="44"/>
      <c r="V78" s="42"/>
      <c r="W78" s="42" t="s">
        <v>474</v>
      </c>
      <c r="X78" s="42" t="s">
        <v>460</v>
      </c>
      <c r="Y78" s="42"/>
      <c r="Z78" s="42"/>
    </row>
    <row r="79" spans="1:26" ht="12.75">
      <c r="A79" s="39" t="s">
        <v>415</v>
      </c>
      <c r="B79" s="39" t="s">
        <v>416</v>
      </c>
      <c r="C79" s="39" t="s">
        <v>475</v>
      </c>
      <c r="D79" s="39"/>
      <c r="E79" s="39" t="s">
        <v>336</v>
      </c>
      <c r="F79" s="40">
        <v>1</v>
      </c>
      <c r="G79" s="48">
        <v>13500</v>
      </c>
      <c r="H79" s="48">
        <v>13500</v>
      </c>
      <c r="I79" s="48">
        <v>0</v>
      </c>
      <c r="J79" s="48">
        <v>0</v>
      </c>
      <c r="K79" s="42" t="s">
        <v>470</v>
      </c>
      <c r="L79">
        <v>180</v>
      </c>
      <c r="M79">
        <v>0</v>
      </c>
      <c r="N79" s="42" t="s">
        <v>420</v>
      </c>
      <c r="O79">
        <v>0</v>
      </c>
      <c r="P79" s="43">
        <v>40161</v>
      </c>
      <c r="Q79" s="44"/>
      <c r="R79" s="42" t="s">
        <v>336</v>
      </c>
      <c r="S79" s="42"/>
      <c r="T79" s="42"/>
      <c r="U79" s="44"/>
      <c r="V79" s="42"/>
      <c r="W79" s="42" t="s">
        <v>476</v>
      </c>
      <c r="X79" s="42" t="s">
        <v>470</v>
      </c>
      <c r="Y79" s="42"/>
      <c r="Z79" s="42"/>
    </row>
    <row r="80" spans="1:26" ht="12.75">
      <c r="A80" s="39" t="s">
        <v>415</v>
      </c>
      <c r="B80" s="39" t="s">
        <v>416</v>
      </c>
      <c r="C80" s="39" t="s">
        <v>477</v>
      </c>
      <c r="D80" s="39"/>
      <c r="E80" s="39" t="s">
        <v>337</v>
      </c>
      <c r="F80" s="40">
        <v>1</v>
      </c>
      <c r="G80" s="48">
        <v>39980</v>
      </c>
      <c r="H80" s="48">
        <v>39980</v>
      </c>
      <c r="I80" s="48">
        <v>0</v>
      </c>
      <c r="J80" s="48">
        <v>0</v>
      </c>
      <c r="K80" s="42" t="s">
        <v>460</v>
      </c>
      <c r="L80">
        <v>120</v>
      </c>
      <c r="M80">
        <v>0</v>
      </c>
      <c r="N80" s="42" t="s">
        <v>420</v>
      </c>
      <c r="O80">
        <v>0</v>
      </c>
      <c r="P80" s="43">
        <v>40161</v>
      </c>
      <c r="Q80" s="44"/>
      <c r="R80" s="42" t="s">
        <v>478</v>
      </c>
      <c r="S80" s="42"/>
      <c r="T80" s="42"/>
      <c r="U80" s="44"/>
      <c r="V80" s="42"/>
      <c r="W80" s="42" t="s">
        <v>479</v>
      </c>
      <c r="X80" s="42" t="s">
        <v>460</v>
      </c>
      <c r="Y80" s="42"/>
      <c r="Z80" s="42"/>
    </row>
    <row r="81" spans="1:26" ht="12.75">
      <c r="A81" s="39" t="s">
        <v>415</v>
      </c>
      <c r="B81" s="39" t="s">
        <v>416</v>
      </c>
      <c r="C81" s="39" t="s">
        <v>480</v>
      </c>
      <c r="D81" s="39"/>
      <c r="E81" s="39" t="s">
        <v>338</v>
      </c>
      <c r="F81" s="40">
        <v>1</v>
      </c>
      <c r="G81" s="48">
        <v>21000</v>
      </c>
      <c r="H81" s="48">
        <v>21000</v>
      </c>
      <c r="I81" s="48">
        <v>0</v>
      </c>
      <c r="J81" s="48">
        <v>0</v>
      </c>
      <c r="K81" s="42"/>
      <c r="L81">
        <v>120</v>
      </c>
      <c r="M81">
        <v>0</v>
      </c>
      <c r="N81" s="42" t="s">
        <v>420</v>
      </c>
      <c r="O81">
        <v>0</v>
      </c>
      <c r="P81" s="43">
        <v>40170</v>
      </c>
      <c r="Q81" s="44"/>
      <c r="R81" s="42" t="s">
        <v>338</v>
      </c>
      <c r="S81" s="42"/>
      <c r="T81" s="42"/>
      <c r="U81" s="44"/>
      <c r="V81" s="42"/>
      <c r="W81" s="42" t="s">
        <v>481</v>
      </c>
      <c r="X81" s="42"/>
      <c r="Y81" s="42"/>
      <c r="Z81" s="42"/>
    </row>
    <row r="82" spans="1:26" ht="12.75">
      <c r="A82" s="39" t="s">
        <v>415</v>
      </c>
      <c r="B82" s="39" t="s">
        <v>416</v>
      </c>
      <c r="C82" s="39" t="s">
        <v>482</v>
      </c>
      <c r="D82" s="39"/>
      <c r="E82" s="39" t="s">
        <v>339</v>
      </c>
      <c r="F82" s="40">
        <v>1</v>
      </c>
      <c r="G82" s="48">
        <v>89140</v>
      </c>
      <c r="H82" s="48">
        <v>89140</v>
      </c>
      <c r="I82" s="48">
        <v>0</v>
      </c>
      <c r="J82" s="48">
        <v>0</v>
      </c>
      <c r="K82" s="42" t="s">
        <v>457</v>
      </c>
      <c r="L82">
        <v>120</v>
      </c>
      <c r="M82">
        <v>0</v>
      </c>
      <c r="N82" s="42" t="s">
        <v>420</v>
      </c>
      <c r="O82">
        <v>0</v>
      </c>
      <c r="P82" s="43">
        <v>40170</v>
      </c>
      <c r="Q82" s="44"/>
      <c r="R82" s="42" t="s">
        <v>339</v>
      </c>
      <c r="S82" s="42"/>
      <c r="T82" s="42"/>
      <c r="U82" s="44"/>
      <c r="V82" s="42"/>
      <c r="W82" s="42" t="s">
        <v>483</v>
      </c>
      <c r="X82" s="42" t="s">
        <v>457</v>
      </c>
      <c r="Y82" s="42"/>
      <c r="Z82" s="42"/>
    </row>
    <row r="83" spans="1:26" ht="12.75">
      <c r="A83" s="39" t="s">
        <v>415</v>
      </c>
      <c r="B83" s="39" t="s">
        <v>423</v>
      </c>
      <c r="C83" s="39" t="s">
        <v>484</v>
      </c>
      <c r="D83" s="39"/>
      <c r="E83" s="39" t="s">
        <v>485</v>
      </c>
      <c r="F83" s="40">
        <v>1</v>
      </c>
      <c r="G83" s="48">
        <v>150930</v>
      </c>
      <c r="H83" s="48">
        <v>52825.5</v>
      </c>
      <c r="I83" s="48">
        <v>98104.5</v>
      </c>
      <c r="J83" s="48"/>
      <c r="K83" s="42" t="s">
        <v>427</v>
      </c>
      <c r="L83">
        <v>600</v>
      </c>
      <c r="M83">
        <v>65</v>
      </c>
      <c r="N83" s="42" t="s">
        <v>428</v>
      </c>
      <c r="O83">
        <v>0</v>
      </c>
      <c r="P83" s="43">
        <v>40358</v>
      </c>
      <c r="Q83" s="44"/>
      <c r="R83" s="42" t="s">
        <v>486</v>
      </c>
      <c r="S83" s="42"/>
      <c r="T83" s="42"/>
      <c r="U83" s="44">
        <v>35576</v>
      </c>
      <c r="V83" s="42"/>
      <c r="W83" s="42" t="s">
        <v>487</v>
      </c>
      <c r="X83" s="42" t="s">
        <v>427</v>
      </c>
      <c r="Y83" s="42"/>
      <c r="Z83" s="42"/>
    </row>
    <row r="84" spans="1:26" ht="12.75">
      <c r="A84" s="39" t="s">
        <v>415</v>
      </c>
      <c r="B84" s="39" t="s">
        <v>423</v>
      </c>
      <c r="C84" s="39" t="s">
        <v>488</v>
      </c>
      <c r="D84" s="39"/>
      <c r="E84" s="39" t="s">
        <v>489</v>
      </c>
      <c r="F84" s="40">
        <v>1</v>
      </c>
      <c r="G84" s="48">
        <v>187939</v>
      </c>
      <c r="H84" s="48">
        <v>84885.78</v>
      </c>
      <c r="I84" s="48">
        <v>103053.22</v>
      </c>
      <c r="J84" s="48"/>
      <c r="K84" s="42" t="s">
        <v>427</v>
      </c>
      <c r="L84">
        <v>600</v>
      </c>
      <c r="M84">
        <v>54.83</v>
      </c>
      <c r="N84" s="42" t="s">
        <v>428</v>
      </c>
      <c r="O84">
        <v>0</v>
      </c>
      <c r="P84" s="43">
        <v>40358</v>
      </c>
      <c r="Q84" s="44"/>
      <c r="R84" s="42" t="s">
        <v>490</v>
      </c>
      <c r="S84" s="42"/>
      <c r="T84" s="42"/>
      <c r="U84" s="44">
        <v>35471</v>
      </c>
      <c r="V84" s="42"/>
      <c r="W84" s="42" t="s">
        <v>491</v>
      </c>
      <c r="X84" s="42" t="s">
        <v>427</v>
      </c>
      <c r="Y84" s="42"/>
      <c r="Z84" s="42"/>
    </row>
    <row r="85" spans="1:26" ht="12.75">
      <c r="A85" s="39" t="s">
        <v>415</v>
      </c>
      <c r="B85" s="39" t="s">
        <v>416</v>
      </c>
      <c r="C85" s="39" t="s">
        <v>492</v>
      </c>
      <c r="D85" s="39"/>
      <c r="E85" s="39" t="s">
        <v>340</v>
      </c>
      <c r="F85" s="40">
        <v>1</v>
      </c>
      <c r="G85" s="48">
        <v>115000</v>
      </c>
      <c r="H85" s="48">
        <v>115000</v>
      </c>
      <c r="I85" s="48">
        <v>0</v>
      </c>
      <c r="J85" s="48"/>
      <c r="K85" s="42"/>
      <c r="L85">
        <v>120</v>
      </c>
      <c r="M85">
        <v>0</v>
      </c>
      <c r="N85" s="42" t="s">
        <v>420</v>
      </c>
      <c r="O85">
        <v>0</v>
      </c>
      <c r="P85" s="43">
        <v>40358</v>
      </c>
      <c r="Q85" s="44"/>
      <c r="R85" s="42" t="s">
        <v>340</v>
      </c>
      <c r="S85" s="42"/>
      <c r="T85" s="42"/>
      <c r="U85" s="44"/>
      <c r="V85" s="42"/>
      <c r="W85" s="42" t="s">
        <v>493</v>
      </c>
      <c r="X85" s="42"/>
      <c r="Y85" s="42"/>
      <c r="Z85" s="42"/>
    </row>
    <row r="86" spans="1:26" ht="12.75">
      <c r="A86" s="39" t="s">
        <v>415</v>
      </c>
      <c r="B86" s="39" t="s">
        <v>423</v>
      </c>
      <c r="C86" s="39" t="s">
        <v>494</v>
      </c>
      <c r="D86" s="39"/>
      <c r="E86" s="39" t="s">
        <v>495</v>
      </c>
      <c r="F86" s="40">
        <v>1</v>
      </c>
      <c r="G86" s="48">
        <v>161382</v>
      </c>
      <c r="H86" s="48">
        <v>56752.67</v>
      </c>
      <c r="I86" s="48">
        <v>104629.33</v>
      </c>
      <c r="J86" s="48"/>
      <c r="K86" s="42" t="s">
        <v>427</v>
      </c>
      <c r="L86">
        <v>600</v>
      </c>
      <c r="M86">
        <v>64.83</v>
      </c>
      <c r="N86" s="42" t="s">
        <v>428</v>
      </c>
      <c r="O86">
        <v>0</v>
      </c>
      <c r="P86" s="43">
        <v>40358</v>
      </c>
      <c r="Q86" s="44"/>
      <c r="R86" s="42" t="s">
        <v>496</v>
      </c>
      <c r="S86" s="42"/>
      <c r="T86" s="42"/>
      <c r="U86" s="44">
        <v>35599</v>
      </c>
      <c r="V86" s="42"/>
      <c r="W86" s="42" t="s">
        <v>497</v>
      </c>
      <c r="X86" s="42" t="s">
        <v>427</v>
      </c>
      <c r="Y86" s="42"/>
      <c r="Z86" s="42"/>
    </row>
    <row r="87" spans="1:26" ht="12.75">
      <c r="A87" s="39" t="s">
        <v>415</v>
      </c>
      <c r="B87" s="39" t="s">
        <v>423</v>
      </c>
      <c r="C87" s="39" t="s">
        <v>498</v>
      </c>
      <c r="D87" s="39"/>
      <c r="E87" s="39" t="s">
        <v>499</v>
      </c>
      <c r="F87" s="40">
        <v>1</v>
      </c>
      <c r="G87" s="48">
        <v>74612</v>
      </c>
      <c r="H87" s="48">
        <v>2984.48</v>
      </c>
      <c r="I87" s="48">
        <v>71627.52</v>
      </c>
      <c r="J87" s="48"/>
      <c r="K87" s="42" t="s">
        <v>427</v>
      </c>
      <c r="L87">
        <v>600</v>
      </c>
      <c r="M87">
        <v>96</v>
      </c>
      <c r="N87" s="42" t="s">
        <v>428</v>
      </c>
      <c r="O87">
        <v>0</v>
      </c>
      <c r="P87" s="43">
        <v>40519</v>
      </c>
      <c r="Q87" s="44"/>
      <c r="R87" s="42" t="s">
        <v>500</v>
      </c>
      <c r="S87" s="42"/>
      <c r="T87" s="42"/>
      <c r="U87" s="44">
        <v>35616</v>
      </c>
      <c r="V87" s="42"/>
      <c r="W87" s="42" t="s">
        <v>501</v>
      </c>
      <c r="X87" s="42" t="s">
        <v>427</v>
      </c>
      <c r="Y87" s="42"/>
      <c r="Z87" s="42"/>
    </row>
    <row r="88" spans="1:26" ht="12.75">
      <c r="A88" s="39" t="s">
        <v>415</v>
      </c>
      <c r="B88" s="39" t="s">
        <v>423</v>
      </c>
      <c r="C88" s="39" t="s">
        <v>502</v>
      </c>
      <c r="D88" s="39"/>
      <c r="E88" s="39" t="s">
        <v>503</v>
      </c>
      <c r="F88" s="40">
        <v>1</v>
      </c>
      <c r="G88" s="48">
        <v>265716</v>
      </c>
      <c r="H88" s="48">
        <v>121786.5</v>
      </c>
      <c r="I88" s="48">
        <v>143929.5</v>
      </c>
      <c r="J88" s="48"/>
      <c r="K88" s="42" t="s">
        <v>427</v>
      </c>
      <c r="L88">
        <v>600</v>
      </c>
      <c r="M88">
        <v>54.17</v>
      </c>
      <c r="N88" s="42" t="s">
        <v>428</v>
      </c>
      <c r="O88">
        <v>0</v>
      </c>
      <c r="P88" s="43">
        <v>40581</v>
      </c>
      <c r="Q88" s="44"/>
      <c r="R88" s="42" t="s">
        <v>504</v>
      </c>
      <c r="S88" s="42"/>
      <c r="T88" s="42"/>
      <c r="U88" s="44">
        <v>30682</v>
      </c>
      <c r="V88" s="42"/>
      <c r="W88" s="42" t="s">
        <v>505</v>
      </c>
      <c r="X88" s="42" t="s">
        <v>427</v>
      </c>
      <c r="Y88" s="42"/>
      <c r="Z88" s="42"/>
    </row>
    <row r="89" spans="1:26" ht="12.75">
      <c r="A89" s="39" t="s">
        <v>415</v>
      </c>
      <c r="B89" s="39" t="s">
        <v>423</v>
      </c>
      <c r="C89" s="39" t="s">
        <v>506</v>
      </c>
      <c r="D89" s="39"/>
      <c r="E89" s="39" t="s">
        <v>507</v>
      </c>
      <c r="F89" s="40">
        <v>1</v>
      </c>
      <c r="G89" s="48">
        <v>88790</v>
      </c>
      <c r="H89" s="48">
        <v>0</v>
      </c>
      <c r="I89" s="48">
        <v>88790</v>
      </c>
      <c r="J89" s="48">
        <v>0</v>
      </c>
      <c r="K89" s="42" t="s">
        <v>427</v>
      </c>
      <c r="L89">
        <v>600</v>
      </c>
      <c r="M89">
        <v>100</v>
      </c>
      <c r="N89" s="42" t="s">
        <v>428</v>
      </c>
      <c r="O89">
        <v>0</v>
      </c>
      <c r="P89" s="43">
        <v>40581</v>
      </c>
      <c r="Q89" s="44">
        <v>40583</v>
      </c>
      <c r="R89" s="42" t="s">
        <v>508</v>
      </c>
      <c r="S89" s="42"/>
      <c r="T89" s="42"/>
      <c r="U89" s="44">
        <v>19360</v>
      </c>
      <c r="V89" s="42"/>
      <c r="W89" s="42" t="s">
        <v>509</v>
      </c>
      <c r="X89" s="42" t="s">
        <v>427</v>
      </c>
      <c r="Y89" s="42"/>
      <c r="Z89" s="42"/>
    </row>
    <row r="90" spans="1:26" ht="12.75">
      <c r="A90" s="39" t="s">
        <v>415</v>
      </c>
      <c r="B90" s="39" t="s">
        <v>423</v>
      </c>
      <c r="C90" s="39" t="s">
        <v>510</v>
      </c>
      <c r="D90" s="39"/>
      <c r="E90" s="39" t="s">
        <v>511</v>
      </c>
      <c r="F90" s="40">
        <v>1</v>
      </c>
      <c r="G90" s="48">
        <v>89031</v>
      </c>
      <c r="H90" s="48">
        <v>40805.87</v>
      </c>
      <c r="I90" s="48">
        <v>48225.13</v>
      </c>
      <c r="J90" s="48"/>
      <c r="K90" s="42" t="s">
        <v>427</v>
      </c>
      <c r="L90">
        <v>600</v>
      </c>
      <c r="M90">
        <v>54.17</v>
      </c>
      <c r="N90" s="42" t="s">
        <v>428</v>
      </c>
      <c r="O90">
        <v>0</v>
      </c>
      <c r="P90" s="43">
        <v>40581</v>
      </c>
      <c r="Q90" s="44"/>
      <c r="R90" s="42" t="s">
        <v>512</v>
      </c>
      <c r="S90" s="42"/>
      <c r="T90" s="42"/>
      <c r="U90" s="44">
        <v>31048</v>
      </c>
      <c r="V90" s="42"/>
      <c r="W90" s="42" t="s">
        <v>513</v>
      </c>
      <c r="X90" s="42" t="s">
        <v>427</v>
      </c>
      <c r="Y90" s="42"/>
      <c r="Z90" s="42"/>
    </row>
    <row r="91" spans="1:26" ht="12.75">
      <c r="A91" s="39" t="s">
        <v>415</v>
      </c>
      <c r="B91" s="39" t="s">
        <v>423</v>
      </c>
      <c r="C91" s="39" t="s">
        <v>514</v>
      </c>
      <c r="D91" s="39"/>
      <c r="E91" s="39" t="s">
        <v>515</v>
      </c>
      <c r="F91" s="40">
        <v>1</v>
      </c>
      <c r="G91" s="48">
        <v>207108</v>
      </c>
      <c r="H91" s="48">
        <v>0</v>
      </c>
      <c r="I91" s="48">
        <v>207108</v>
      </c>
      <c r="J91" s="48">
        <v>0</v>
      </c>
      <c r="K91" s="42" t="s">
        <v>427</v>
      </c>
      <c r="L91">
        <v>600</v>
      </c>
      <c r="M91">
        <v>100</v>
      </c>
      <c r="N91" s="42" t="s">
        <v>428</v>
      </c>
      <c r="O91">
        <v>0</v>
      </c>
      <c r="P91" s="43">
        <v>40581</v>
      </c>
      <c r="Q91" s="44">
        <v>40581</v>
      </c>
      <c r="R91" s="42" t="s">
        <v>516</v>
      </c>
      <c r="S91" s="42"/>
      <c r="T91" s="42"/>
      <c r="U91" s="44">
        <v>19360</v>
      </c>
      <c r="V91" s="42"/>
      <c r="W91" s="42" t="s">
        <v>517</v>
      </c>
      <c r="X91" s="42" t="s">
        <v>427</v>
      </c>
      <c r="Y91" s="42"/>
      <c r="Z91" s="42"/>
    </row>
    <row r="92" spans="1:26" ht="12.75">
      <c r="A92" s="39" t="s">
        <v>415</v>
      </c>
      <c r="B92" s="39" t="s">
        <v>423</v>
      </c>
      <c r="C92" s="39" t="s">
        <v>518</v>
      </c>
      <c r="D92" s="39"/>
      <c r="E92" s="39" t="s">
        <v>519</v>
      </c>
      <c r="F92" s="40">
        <v>1</v>
      </c>
      <c r="G92" s="48">
        <v>164907</v>
      </c>
      <c r="H92" s="48">
        <v>0</v>
      </c>
      <c r="I92" s="48">
        <v>164907</v>
      </c>
      <c r="J92" s="48">
        <v>0</v>
      </c>
      <c r="K92" s="42" t="s">
        <v>427</v>
      </c>
      <c r="L92">
        <v>600</v>
      </c>
      <c r="M92">
        <v>100</v>
      </c>
      <c r="N92" s="42" t="s">
        <v>428</v>
      </c>
      <c r="O92">
        <v>0</v>
      </c>
      <c r="P92" s="43">
        <v>40581</v>
      </c>
      <c r="Q92" s="44">
        <v>40581</v>
      </c>
      <c r="R92" s="42" t="s">
        <v>520</v>
      </c>
      <c r="S92" s="42"/>
      <c r="T92" s="42"/>
      <c r="U92" s="44">
        <v>19360</v>
      </c>
      <c r="V92" s="42"/>
      <c r="W92" s="42" t="s">
        <v>521</v>
      </c>
      <c r="X92" s="42" t="s">
        <v>427</v>
      </c>
      <c r="Y92" s="42"/>
      <c r="Z92" s="42"/>
    </row>
    <row r="93" spans="1:26" ht="12.75">
      <c r="A93" s="39" t="s">
        <v>415</v>
      </c>
      <c r="B93" s="39" t="s">
        <v>416</v>
      </c>
      <c r="C93" s="39" t="s">
        <v>522</v>
      </c>
      <c r="D93" s="39"/>
      <c r="E93" s="39" t="s">
        <v>341</v>
      </c>
      <c r="F93" s="40">
        <v>1</v>
      </c>
      <c r="G93" s="48">
        <v>1635989</v>
      </c>
      <c r="H93" s="48">
        <v>1635989</v>
      </c>
      <c r="I93" s="48">
        <v>0</v>
      </c>
      <c r="J93" s="48">
        <v>0</v>
      </c>
      <c r="K93" s="42" t="s">
        <v>523</v>
      </c>
      <c r="L93">
        <v>120</v>
      </c>
      <c r="M93">
        <v>0</v>
      </c>
      <c r="N93" s="42" t="s">
        <v>420</v>
      </c>
      <c r="O93">
        <v>0</v>
      </c>
      <c r="P93" s="43">
        <v>40598</v>
      </c>
      <c r="Q93" s="44"/>
      <c r="R93" s="42" t="s">
        <v>524</v>
      </c>
      <c r="S93" s="42"/>
      <c r="T93" s="42" t="s">
        <v>525</v>
      </c>
      <c r="U93" s="44">
        <v>40422</v>
      </c>
      <c r="V93" s="42"/>
      <c r="W93" s="42" t="s">
        <v>526</v>
      </c>
      <c r="X93" s="42" t="s">
        <v>523</v>
      </c>
      <c r="Y93" s="42"/>
      <c r="Z93" s="42"/>
    </row>
    <row r="94" spans="1:26" ht="12.75">
      <c r="A94" s="39" t="s">
        <v>415</v>
      </c>
      <c r="B94" s="39" t="s">
        <v>527</v>
      </c>
      <c r="C94" s="39" t="s">
        <v>528</v>
      </c>
      <c r="D94" s="39"/>
      <c r="E94" s="39" t="s">
        <v>529</v>
      </c>
      <c r="F94" s="40">
        <v>1</v>
      </c>
      <c r="G94" s="48">
        <v>12593703.5</v>
      </c>
      <c r="H94" s="48">
        <v>12593703.5</v>
      </c>
      <c r="I94" s="48">
        <v>0</v>
      </c>
      <c r="J94" s="48">
        <v>0</v>
      </c>
      <c r="K94" s="42"/>
      <c r="L94">
        <v>600</v>
      </c>
      <c r="M94">
        <v>0</v>
      </c>
      <c r="N94" s="42"/>
      <c r="O94">
        <v>0</v>
      </c>
      <c r="P94" s="43">
        <v>40598</v>
      </c>
      <c r="Q94" s="44"/>
      <c r="R94" s="42" t="s">
        <v>530</v>
      </c>
      <c r="S94" s="42" t="s">
        <v>531</v>
      </c>
      <c r="T94" s="42"/>
      <c r="U94" s="44">
        <v>19360</v>
      </c>
      <c r="V94" s="42"/>
      <c r="W94" s="42" t="s">
        <v>532</v>
      </c>
      <c r="X94" s="42"/>
      <c r="Y94" s="42"/>
      <c r="Z94" s="42"/>
    </row>
    <row r="95" spans="1:26" ht="12.75">
      <c r="A95" s="39" t="s">
        <v>415</v>
      </c>
      <c r="B95" s="39" t="s">
        <v>527</v>
      </c>
      <c r="C95" s="39" t="s">
        <v>533</v>
      </c>
      <c r="D95" s="39"/>
      <c r="E95" s="39" t="s">
        <v>534</v>
      </c>
      <c r="F95" s="40">
        <v>1</v>
      </c>
      <c r="G95" s="48">
        <v>1012411.8</v>
      </c>
      <c r="H95" s="48">
        <v>1012411.8</v>
      </c>
      <c r="I95" s="48">
        <v>0</v>
      </c>
      <c r="J95" s="48">
        <v>0</v>
      </c>
      <c r="K95" s="42"/>
      <c r="L95">
        <v>600</v>
      </c>
      <c r="M95">
        <v>0</v>
      </c>
      <c r="N95" s="42"/>
      <c r="O95">
        <v>0</v>
      </c>
      <c r="P95" s="43">
        <v>40598</v>
      </c>
      <c r="Q95" s="44"/>
      <c r="R95" s="42" t="s">
        <v>535</v>
      </c>
      <c r="S95" s="42" t="s">
        <v>536</v>
      </c>
      <c r="T95" s="42"/>
      <c r="U95" s="44"/>
      <c r="V95" s="42"/>
      <c r="W95" s="42" t="s">
        <v>537</v>
      </c>
      <c r="X95" s="42"/>
      <c r="Y95" s="42"/>
      <c r="Z95" s="42"/>
    </row>
    <row r="96" spans="1:26" ht="12.75">
      <c r="A96" s="39" t="s">
        <v>415</v>
      </c>
      <c r="B96" s="39" t="s">
        <v>527</v>
      </c>
      <c r="C96" s="39" t="s">
        <v>538</v>
      </c>
      <c r="D96" s="39"/>
      <c r="E96" s="39" t="s">
        <v>539</v>
      </c>
      <c r="F96" s="40">
        <v>1</v>
      </c>
      <c r="G96" s="48">
        <v>90.26</v>
      </c>
      <c r="H96" s="48">
        <v>90.26</v>
      </c>
      <c r="I96" s="48">
        <v>0</v>
      </c>
      <c r="J96" s="48">
        <v>0</v>
      </c>
      <c r="K96" s="42"/>
      <c r="L96">
        <v>600</v>
      </c>
      <c r="M96">
        <v>0</v>
      </c>
      <c r="N96" s="42"/>
      <c r="O96">
        <v>0</v>
      </c>
      <c r="P96" s="43">
        <v>40598</v>
      </c>
      <c r="Q96" s="44"/>
      <c r="R96" s="42" t="s">
        <v>540</v>
      </c>
      <c r="S96" s="42" t="s">
        <v>541</v>
      </c>
      <c r="T96" s="42"/>
      <c r="U96" s="44"/>
      <c r="V96" s="42"/>
      <c r="W96" s="42" t="s">
        <v>542</v>
      </c>
      <c r="X96" s="42"/>
      <c r="Y96" s="42"/>
      <c r="Z96" s="42"/>
    </row>
    <row r="97" spans="1:26" ht="12.75">
      <c r="A97" s="39" t="s">
        <v>415</v>
      </c>
      <c r="B97" s="39" t="s">
        <v>423</v>
      </c>
      <c r="C97" s="39" t="s">
        <v>543</v>
      </c>
      <c r="D97" s="39"/>
      <c r="E97" s="39" t="s">
        <v>544</v>
      </c>
      <c r="F97" s="40">
        <v>1</v>
      </c>
      <c r="G97" s="48">
        <v>63440</v>
      </c>
      <c r="H97" s="48">
        <v>0</v>
      </c>
      <c r="I97" s="48">
        <v>63440</v>
      </c>
      <c r="J97" s="48">
        <v>0</v>
      </c>
      <c r="K97" s="42" t="s">
        <v>545</v>
      </c>
      <c r="L97">
        <v>480</v>
      </c>
      <c r="M97">
        <v>100</v>
      </c>
      <c r="N97" s="42" t="s">
        <v>428</v>
      </c>
      <c r="O97">
        <v>0</v>
      </c>
      <c r="P97" s="43">
        <v>40651</v>
      </c>
      <c r="Q97" s="44">
        <v>40651</v>
      </c>
      <c r="R97" s="42" t="s">
        <v>546</v>
      </c>
      <c r="S97" s="42"/>
      <c r="T97" s="42"/>
      <c r="U97" s="44">
        <v>22282</v>
      </c>
      <c r="V97" s="42"/>
      <c r="W97" s="42" t="s">
        <v>547</v>
      </c>
      <c r="X97" s="42" t="s">
        <v>545</v>
      </c>
      <c r="Y97" s="42"/>
      <c r="Z97" s="42"/>
    </row>
    <row r="98" spans="1:26" ht="12.75">
      <c r="A98" s="39" t="s">
        <v>415</v>
      </c>
      <c r="B98" s="39" t="s">
        <v>423</v>
      </c>
      <c r="C98" s="39" t="s">
        <v>548</v>
      </c>
      <c r="D98" s="39"/>
      <c r="E98" s="39" t="s">
        <v>549</v>
      </c>
      <c r="F98" s="40">
        <v>1</v>
      </c>
      <c r="G98" s="48">
        <v>125721</v>
      </c>
      <c r="H98" s="48">
        <v>21214.920000000002</v>
      </c>
      <c r="I98" s="48">
        <v>104506.08</v>
      </c>
      <c r="J98" s="48"/>
      <c r="K98" s="42" t="s">
        <v>550</v>
      </c>
      <c r="L98">
        <v>480</v>
      </c>
      <c r="M98">
        <v>83.13</v>
      </c>
      <c r="N98" s="42" t="s">
        <v>428</v>
      </c>
      <c r="O98">
        <v>0</v>
      </c>
      <c r="P98" s="43">
        <v>40651</v>
      </c>
      <c r="Q98" s="44"/>
      <c r="R98" s="42" t="s">
        <v>551</v>
      </c>
      <c r="S98" s="42"/>
      <c r="T98" s="42"/>
      <c r="U98" s="44">
        <v>28491</v>
      </c>
      <c r="V98" s="42"/>
      <c r="W98" s="42" t="s">
        <v>552</v>
      </c>
      <c r="X98" s="42" t="s">
        <v>550</v>
      </c>
      <c r="Y98" s="42"/>
      <c r="Z98" s="42"/>
    </row>
    <row r="99" spans="1:26" ht="12.75">
      <c r="A99" s="39" t="s">
        <v>415</v>
      </c>
      <c r="B99" s="39" t="s">
        <v>416</v>
      </c>
      <c r="C99" s="39" t="s">
        <v>553</v>
      </c>
      <c r="D99" s="39"/>
      <c r="E99" s="39" t="s">
        <v>342</v>
      </c>
      <c r="F99" s="40">
        <v>1</v>
      </c>
      <c r="G99" s="48">
        <v>53562.67</v>
      </c>
      <c r="H99" s="48">
        <v>53562.67</v>
      </c>
      <c r="I99" s="48">
        <v>0</v>
      </c>
      <c r="J99" s="48">
        <v>0</v>
      </c>
      <c r="K99" s="42" t="s">
        <v>460</v>
      </c>
      <c r="L99">
        <v>120</v>
      </c>
      <c r="M99">
        <v>0</v>
      </c>
      <c r="N99" s="42" t="s">
        <v>420</v>
      </c>
      <c r="O99">
        <v>0</v>
      </c>
      <c r="P99" s="43">
        <v>40668</v>
      </c>
      <c r="Q99" s="44"/>
      <c r="R99" s="42" t="s">
        <v>554</v>
      </c>
      <c r="S99" s="42"/>
      <c r="T99" s="42"/>
      <c r="U99" s="44"/>
      <c r="V99" s="42"/>
      <c r="W99" s="42" t="s">
        <v>555</v>
      </c>
      <c r="X99" s="42" t="s">
        <v>460</v>
      </c>
      <c r="Y99" s="42"/>
      <c r="Z99" s="42"/>
    </row>
    <row r="100" spans="1:26" ht="12.75">
      <c r="A100" s="39" t="s">
        <v>415</v>
      </c>
      <c r="B100" s="39" t="s">
        <v>416</v>
      </c>
      <c r="C100" s="39" t="s">
        <v>556</v>
      </c>
      <c r="D100" s="39"/>
      <c r="E100" s="39" t="s">
        <v>343</v>
      </c>
      <c r="F100" s="40">
        <v>1</v>
      </c>
      <c r="G100" s="48">
        <v>34238.03</v>
      </c>
      <c r="H100" s="48">
        <v>34238.03</v>
      </c>
      <c r="I100" s="48">
        <v>0</v>
      </c>
      <c r="J100" s="48">
        <v>0</v>
      </c>
      <c r="K100" s="42" t="s">
        <v>460</v>
      </c>
      <c r="L100">
        <v>120</v>
      </c>
      <c r="M100">
        <v>0</v>
      </c>
      <c r="N100" s="42" t="s">
        <v>420</v>
      </c>
      <c r="O100">
        <v>0</v>
      </c>
      <c r="P100" s="43">
        <v>40668</v>
      </c>
      <c r="Q100" s="44"/>
      <c r="R100" s="42" t="s">
        <v>557</v>
      </c>
      <c r="S100" s="42"/>
      <c r="T100" s="42"/>
      <c r="U100" s="44"/>
      <c r="V100" s="42"/>
      <c r="W100" s="42" t="s">
        <v>558</v>
      </c>
      <c r="X100" s="42" t="s">
        <v>460</v>
      </c>
      <c r="Y100" s="42"/>
      <c r="Z100" s="42"/>
    </row>
    <row r="101" spans="1:26" ht="12.75">
      <c r="A101" s="39" t="s">
        <v>415</v>
      </c>
      <c r="B101" s="39" t="s">
        <v>416</v>
      </c>
      <c r="C101" s="39" t="s">
        <v>559</v>
      </c>
      <c r="D101" s="39"/>
      <c r="E101" s="39" t="s">
        <v>344</v>
      </c>
      <c r="F101" s="40">
        <v>1</v>
      </c>
      <c r="G101" s="48">
        <v>14462.04</v>
      </c>
      <c r="H101" s="48">
        <v>14462.04</v>
      </c>
      <c r="I101" s="48">
        <v>0</v>
      </c>
      <c r="J101" s="48">
        <v>0</v>
      </c>
      <c r="K101" s="42" t="s">
        <v>460</v>
      </c>
      <c r="L101">
        <v>120</v>
      </c>
      <c r="M101">
        <v>0</v>
      </c>
      <c r="N101" s="42" t="s">
        <v>420</v>
      </c>
      <c r="O101">
        <v>0</v>
      </c>
      <c r="P101" s="43">
        <v>40668</v>
      </c>
      <c r="Q101" s="44"/>
      <c r="R101" s="42" t="s">
        <v>560</v>
      </c>
      <c r="S101" s="42"/>
      <c r="T101" s="42"/>
      <c r="U101" s="44"/>
      <c r="V101" s="42"/>
      <c r="W101" s="42" t="s">
        <v>561</v>
      </c>
      <c r="X101" s="42" t="s">
        <v>460</v>
      </c>
      <c r="Y101" s="42"/>
      <c r="Z101" s="42"/>
    </row>
    <row r="102" spans="1:26" ht="12.75">
      <c r="A102" s="39" t="s">
        <v>415</v>
      </c>
      <c r="B102" s="39" t="s">
        <v>416</v>
      </c>
      <c r="C102" s="39" t="s">
        <v>562</v>
      </c>
      <c r="D102" s="39"/>
      <c r="E102" s="39" t="s">
        <v>345</v>
      </c>
      <c r="F102" s="40">
        <v>1</v>
      </c>
      <c r="G102" s="48">
        <v>28924.2</v>
      </c>
      <c r="H102" s="48">
        <v>28924.2</v>
      </c>
      <c r="I102" s="48">
        <v>0</v>
      </c>
      <c r="J102" s="48">
        <v>0</v>
      </c>
      <c r="K102" s="42" t="s">
        <v>460</v>
      </c>
      <c r="L102">
        <v>120</v>
      </c>
      <c r="M102">
        <v>0</v>
      </c>
      <c r="N102" s="42" t="s">
        <v>420</v>
      </c>
      <c r="O102">
        <v>0</v>
      </c>
      <c r="P102" s="43">
        <v>40668</v>
      </c>
      <c r="Q102" s="44"/>
      <c r="R102" s="42" t="s">
        <v>563</v>
      </c>
      <c r="S102" s="42"/>
      <c r="T102" s="42"/>
      <c r="U102" s="44"/>
      <c r="V102" s="42"/>
      <c r="W102" s="42" t="s">
        <v>564</v>
      </c>
      <c r="X102" s="42" t="s">
        <v>460</v>
      </c>
      <c r="Y102" s="42"/>
      <c r="Z102" s="42"/>
    </row>
    <row r="103" spans="1:26" ht="12.75">
      <c r="A103" s="39" t="s">
        <v>415</v>
      </c>
      <c r="B103" s="39" t="s">
        <v>416</v>
      </c>
      <c r="C103" s="39" t="s">
        <v>565</v>
      </c>
      <c r="D103" s="39"/>
      <c r="E103" s="39" t="s">
        <v>346</v>
      </c>
      <c r="F103" s="40">
        <v>1</v>
      </c>
      <c r="G103" s="48">
        <v>1220700</v>
      </c>
      <c r="H103" s="48">
        <v>834145</v>
      </c>
      <c r="I103" s="48">
        <v>386555</v>
      </c>
      <c r="J103" s="48">
        <v>0</v>
      </c>
      <c r="K103" s="42" t="s">
        <v>566</v>
      </c>
      <c r="L103">
        <v>120</v>
      </c>
      <c r="M103">
        <v>31.67</v>
      </c>
      <c r="N103" s="42" t="s">
        <v>420</v>
      </c>
      <c r="O103">
        <v>0</v>
      </c>
      <c r="P103" s="43">
        <v>39702</v>
      </c>
      <c r="Q103" s="44">
        <v>40904</v>
      </c>
      <c r="R103" s="42" t="s">
        <v>567</v>
      </c>
      <c r="S103" s="42"/>
      <c r="T103" s="42"/>
      <c r="U103" s="44">
        <v>39266</v>
      </c>
      <c r="V103" s="42"/>
      <c r="W103" s="42" t="s">
        <v>568</v>
      </c>
      <c r="X103" s="42" t="s">
        <v>566</v>
      </c>
      <c r="Y103" s="42"/>
      <c r="Z103" s="42"/>
    </row>
    <row r="104" spans="1:26" ht="12.75">
      <c r="A104" s="39" t="s">
        <v>415</v>
      </c>
      <c r="B104" s="39" t="s">
        <v>569</v>
      </c>
      <c r="C104" s="39" t="s">
        <v>570</v>
      </c>
      <c r="D104" s="39"/>
      <c r="E104" s="39" t="s">
        <v>153</v>
      </c>
      <c r="F104" s="40">
        <v>1</v>
      </c>
      <c r="G104" s="48">
        <v>176000</v>
      </c>
      <c r="H104" s="48">
        <v>176000</v>
      </c>
      <c r="I104" s="48">
        <v>0</v>
      </c>
      <c r="J104" s="48">
        <v>0</v>
      </c>
      <c r="K104" s="42" t="s">
        <v>571</v>
      </c>
      <c r="L104">
        <v>120</v>
      </c>
      <c r="M104">
        <v>0</v>
      </c>
      <c r="N104" s="42" t="s">
        <v>572</v>
      </c>
      <c r="O104">
        <v>0</v>
      </c>
      <c r="P104" s="43">
        <v>40904</v>
      </c>
      <c r="Q104" s="44"/>
      <c r="R104" s="42"/>
      <c r="S104" s="42"/>
      <c r="T104" s="42"/>
      <c r="U104" s="44"/>
      <c r="V104" s="42"/>
      <c r="W104" s="42" t="s">
        <v>573</v>
      </c>
      <c r="X104" s="42" t="s">
        <v>571</v>
      </c>
      <c r="Y104" s="42"/>
      <c r="Z104" s="42"/>
    </row>
    <row r="105" spans="1:26" ht="12.75">
      <c r="A105" s="39" t="s">
        <v>415</v>
      </c>
      <c r="B105" s="39" t="s">
        <v>574</v>
      </c>
      <c r="C105" s="39" t="s">
        <v>575</v>
      </c>
      <c r="D105" s="39"/>
      <c r="E105" s="39" t="s">
        <v>365</v>
      </c>
      <c r="F105" s="40">
        <v>1</v>
      </c>
      <c r="G105" s="48">
        <v>54300</v>
      </c>
      <c r="H105" s="48">
        <v>54300</v>
      </c>
      <c r="I105" s="48">
        <v>0</v>
      </c>
      <c r="J105" s="48">
        <v>0</v>
      </c>
      <c r="K105" s="42"/>
      <c r="L105">
        <v>120</v>
      </c>
      <c r="M105">
        <v>0</v>
      </c>
      <c r="N105" s="42"/>
      <c r="O105">
        <v>0</v>
      </c>
      <c r="P105" s="43">
        <v>40904</v>
      </c>
      <c r="Q105" s="44"/>
      <c r="R105" s="42"/>
      <c r="S105" s="42"/>
      <c r="T105" s="42"/>
      <c r="U105" s="44"/>
      <c r="V105" s="42"/>
      <c r="W105" s="42" t="s">
        <v>576</v>
      </c>
      <c r="X105" s="42"/>
      <c r="Y105" s="42"/>
      <c r="Z105" s="42"/>
    </row>
    <row r="106" spans="1:26" ht="12.75">
      <c r="A106" s="39" t="s">
        <v>415</v>
      </c>
      <c r="B106" s="39" t="s">
        <v>416</v>
      </c>
      <c r="C106" s="39" t="s">
        <v>577</v>
      </c>
      <c r="D106" s="39"/>
      <c r="E106" s="39" t="s">
        <v>347</v>
      </c>
      <c r="F106" s="40">
        <v>1</v>
      </c>
      <c r="G106" s="48">
        <v>325420</v>
      </c>
      <c r="H106" s="48">
        <v>325420</v>
      </c>
      <c r="I106" s="48">
        <v>0</v>
      </c>
      <c r="J106" s="48">
        <v>0</v>
      </c>
      <c r="K106" s="42" t="s">
        <v>578</v>
      </c>
      <c r="L106">
        <v>180</v>
      </c>
      <c r="M106">
        <v>0</v>
      </c>
      <c r="N106" s="42" t="s">
        <v>420</v>
      </c>
      <c r="O106">
        <v>0</v>
      </c>
      <c r="P106" s="43">
        <v>41108</v>
      </c>
      <c r="Q106" s="44"/>
      <c r="R106" s="42" t="s">
        <v>579</v>
      </c>
      <c r="S106" s="42"/>
      <c r="T106" s="42"/>
      <c r="U106" s="44"/>
      <c r="V106" s="42"/>
      <c r="W106" s="42" t="s">
        <v>580</v>
      </c>
      <c r="X106" s="42" t="s">
        <v>578</v>
      </c>
      <c r="Y106" s="42"/>
      <c r="Z106" s="42"/>
    </row>
    <row r="107" spans="1:26" ht="12.75">
      <c r="A107" s="39" t="s">
        <v>415</v>
      </c>
      <c r="B107" s="39" t="s">
        <v>416</v>
      </c>
      <c r="C107" s="39" t="s">
        <v>581</v>
      </c>
      <c r="D107" s="39"/>
      <c r="E107" s="39" t="s">
        <v>348</v>
      </c>
      <c r="F107" s="40">
        <v>1</v>
      </c>
      <c r="G107" s="48">
        <v>236390.44</v>
      </c>
      <c r="H107" s="48">
        <v>236390.44</v>
      </c>
      <c r="I107" s="48">
        <v>0</v>
      </c>
      <c r="J107" s="48">
        <v>0</v>
      </c>
      <c r="K107" s="42" t="s">
        <v>460</v>
      </c>
      <c r="L107">
        <v>120</v>
      </c>
      <c r="M107">
        <v>0</v>
      </c>
      <c r="N107" s="42" t="s">
        <v>420</v>
      </c>
      <c r="O107">
        <v>0</v>
      </c>
      <c r="P107" s="43">
        <v>41225</v>
      </c>
      <c r="Q107" s="44"/>
      <c r="R107" s="42" t="s">
        <v>582</v>
      </c>
      <c r="S107" s="42"/>
      <c r="T107" s="42"/>
      <c r="U107" s="44"/>
      <c r="V107" s="42"/>
      <c r="W107" s="42" t="s">
        <v>583</v>
      </c>
      <c r="X107" s="42" t="s">
        <v>460</v>
      </c>
      <c r="Y107" s="42"/>
      <c r="Z107" s="42"/>
    </row>
    <row r="108" spans="1:26" ht="12.75">
      <c r="A108" s="39" t="s">
        <v>415</v>
      </c>
      <c r="B108" s="39" t="s">
        <v>416</v>
      </c>
      <c r="C108" s="39" t="s">
        <v>584</v>
      </c>
      <c r="D108" s="39"/>
      <c r="E108" s="39" t="s">
        <v>349</v>
      </c>
      <c r="F108" s="40">
        <v>1</v>
      </c>
      <c r="G108" s="48">
        <v>109949</v>
      </c>
      <c r="H108" s="48">
        <v>109949</v>
      </c>
      <c r="I108" s="48">
        <v>0</v>
      </c>
      <c r="J108" s="48">
        <v>0</v>
      </c>
      <c r="K108" s="42" t="s">
        <v>460</v>
      </c>
      <c r="L108">
        <v>120</v>
      </c>
      <c r="M108">
        <v>0</v>
      </c>
      <c r="N108" s="42" t="s">
        <v>420</v>
      </c>
      <c r="O108">
        <v>0</v>
      </c>
      <c r="P108" s="43">
        <v>41225</v>
      </c>
      <c r="Q108" s="44"/>
      <c r="R108" s="42" t="s">
        <v>585</v>
      </c>
      <c r="S108" s="42"/>
      <c r="T108" s="42"/>
      <c r="U108" s="44"/>
      <c r="V108" s="42"/>
      <c r="W108" s="42" t="s">
        <v>586</v>
      </c>
      <c r="X108" s="42" t="s">
        <v>460</v>
      </c>
      <c r="Y108" s="42"/>
      <c r="Z108" s="42"/>
    </row>
    <row r="109" spans="1:26" ht="12.75">
      <c r="A109" s="39" t="s">
        <v>415</v>
      </c>
      <c r="B109" s="39" t="s">
        <v>416</v>
      </c>
      <c r="C109" s="39" t="s">
        <v>587</v>
      </c>
      <c r="D109" s="39"/>
      <c r="E109" s="39" t="s">
        <v>156</v>
      </c>
      <c r="F109" s="40">
        <v>1</v>
      </c>
      <c r="G109" s="48">
        <v>245000</v>
      </c>
      <c r="H109" s="48">
        <v>245000</v>
      </c>
      <c r="I109" s="48">
        <v>0</v>
      </c>
      <c r="J109" s="48">
        <v>0</v>
      </c>
      <c r="K109" s="42" t="s">
        <v>588</v>
      </c>
      <c r="L109">
        <v>180</v>
      </c>
      <c r="M109">
        <v>0</v>
      </c>
      <c r="N109" s="42" t="s">
        <v>420</v>
      </c>
      <c r="O109">
        <v>0</v>
      </c>
      <c r="P109" s="43">
        <v>41460</v>
      </c>
      <c r="Q109" s="44"/>
      <c r="R109" s="42" t="s">
        <v>589</v>
      </c>
      <c r="S109" s="42"/>
      <c r="T109" s="42"/>
      <c r="U109" s="44"/>
      <c r="V109" s="42"/>
      <c r="W109" s="42" t="s">
        <v>590</v>
      </c>
      <c r="X109" s="42" t="s">
        <v>588</v>
      </c>
      <c r="Y109" s="42"/>
      <c r="Z109" s="42"/>
    </row>
    <row r="110" spans="1:26" ht="12.75">
      <c r="A110" s="39" t="s">
        <v>415</v>
      </c>
      <c r="B110" s="39" t="s">
        <v>416</v>
      </c>
      <c r="C110" s="39" t="s">
        <v>591</v>
      </c>
      <c r="D110" s="39"/>
      <c r="E110" s="39" t="s">
        <v>350</v>
      </c>
      <c r="F110" s="40">
        <v>1</v>
      </c>
      <c r="G110" s="48">
        <v>48488</v>
      </c>
      <c r="H110" s="48">
        <v>48488</v>
      </c>
      <c r="I110" s="48">
        <v>0</v>
      </c>
      <c r="J110" s="48">
        <v>0</v>
      </c>
      <c r="K110" s="42" t="s">
        <v>460</v>
      </c>
      <c r="L110">
        <v>120</v>
      </c>
      <c r="M110">
        <v>0</v>
      </c>
      <c r="N110" s="42" t="s">
        <v>420</v>
      </c>
      <c r="O110">
        <v>0</v>
      </c>
      <c r="P110" s="43">
        <v>41509</v>
      </c>
      <c r="Q110" s="44"/>
      <c r="R110" s="42" t="s">
        <v>592</v>
      </c>
      <c r="S110" s="42"/>
      <c r="T110" s="42"/>
      <c r="U110" s="44"/>
      <c r="V110" s="42"/>
      <c r="W110" s="42" t="s">
        <v>593</v>
      </c>
      <c r="X110" s="42" t="s">
        <v>460</v>
      </c>
      <c r="Y110" s="42"/>
      <c r="Z110" s="42"/>
    </row>
    <row r="111" spans="1:26" ht="12.75">
      <c r="A111" s="39" t="s">
        <v>415</v>
      </c>
      <c r="B111" s="39" t="s">
        <v>416</v>
      </c>
      <c r="C111" s="39" t="s">
        <v>594</v>
      </c>
      <c r="D111" s="39"/>
      <c r="E111" s="39" t="s">
        <v>351</v>
      </c>
      <c r="F111" s="40">
        <v>1</v>
      </c>
      <c r="G111" s="48">
        <v>188312</v>
      </c>
      <c r="H111" s="48">
        <v>188312</v>
      </c>
      <c r="I111" s="48">
        <v>0</v>
      </c>
      <c r="J111" s="48">
        <v>0</v>
      </c>
      <c r="K111" s="42" t="s">
        <v>460</v>
      </c>
      <c r="L111">
        <v>120</v>
      </c>
      <c r="M111">
        <v>0</v>
      </c>
      <c r="N111" s="42" t="s">
        <v>420</v>
      </c>
      <c r="O111">
        <v>0</v>
      </c>
      <c r="P111" s="43">
        <v>41509</v>
      </c>
      <c r="Q111" s="44"/>
      <c r="R111" s="42" t="s">
        <v>595</v>
      </c>
      <c r="S111" s="42"/>
      <c r="T111" s="42"/>
      <c r="U111" s="44"/>
      <c r="V111" s="42"/>
      <c r="W111" s="42" t="s">
        <v>596</v>
      </c>
      <c r="X111" s="42" t="s">
        <v>460</v>
      </c>
      <c r="Y111" s="42"/>
      <c r="Z111" s="42"/>
    </row>
    <row r="112" spans="1:26" ht="12.75">
      <c r="A112" s="39" t="s">
        <v>415</v>
      </c>
      <c r="B112" s="39" t="s">
        <v>416</v>
      </c>
      <c r="C112" s="39" t="s">
        <v>597</v>
      </c>
      <c r="D112" s="39"/>
      <c r="E112" s="39" t="s">
        <v>352</v>
      </c>
      <c r="F112" s="40">
        <v>1</v>
      </c>
      <c r="G112" s="48">
        <v>39912.28</v>
      </c>
      <c r="H112" s="48">
        <v>39912.28</v>
      </c>
      <c r="I112" s="48">
        <v>0</v>
      </c>
      <c r="J112" s="48">
        <v>0</v>
      </c>
      <c r="K112" s="42" t="s">
        <v>460</v>
      </c>
      <c r="L112">
        <v>120</v>
      </c>
      <c r="M112">
        <v>0</v>
      </c>
      <c r="N112" s="42" t="s">
        <v>420</v>
      </c>
      <c r="O112">
        <v>0</v>
      </c>
      <c r="P112" s="43">
        <v>41591</v>
      </c>
      <c r="Q112" s="44"/>
      <c r="R112" s="42" t="s">
        <v>598</v>
      </c>
      <c r="S112" s="42"/>
      <c r="T112" s="42"/>
      <c r="U112" s="44"/>
      <c r="V112" s="42"/>
      <c r="W112" s="42" t="s">
        <v>599</v>
      </c>
      <c r="X112" s="42" t="s">
        <v>460</v>
      </c>
      <c r="Y112" s="42"/>
      <c r="Z112" s="42"/>
    </row>
    <row r="113" spans="1:26" ht="12.75">
      <c r="A113" s="39" t="s">
        <v>415</v>
      </c>
      <c r="B113" s="39" t="s">
        <v>416</v>
      </c>
      <c r="C113" s="39" t="s">
        <v>600</v>
      </c>
      <c r="D113" s="39"/>
      <c r="E113" s="39" t="s">
        <v>353</v>
      </c>
      <c r="F113" s="40">
        <v>1</v>
      </c>
      <c r="G113" s="48">
        <v>39912.28</v>
      </c>
      <c r="H113" s="48">
        <v>39912.28</v>
      </c>
      <c r="I113" s="48">
        <v>0</v>
      </c>
      <c r="J113" s="48">
        <v>0</v>
      </c>
      <c r="K113" s="42" t="s">
        <v>460</v>
      </c>
      <c r="L113">
        <v>120</v>
      </c>
      <c r="M113">
        <v>0</v>
      </c>
      <c r="N113" s="42" t="s">
        <v>420</v>
      </c>
      <c r="O113">
        <v>0</v>
      </c>
      <c r="P113" s="43">
        <v>41591</v>
      </c>
      <c r="Q113" s="44"/>
      <c r="R113" s="42" t="s">
        <v>601</v>
      </c>
      <c r="S113" s="42"/>
      <c r="T113" s="42"/>
      <c r="U113" s="44"/>
      <c r="V113" s="42"/>
      <c r="W113" s="42" t="s">
        <v>602</v>
      </c>
      <c r="X113" s="42" t="s">
        <v>460</v>
      </c>
      <c r="Y113" s="42"/>
      <c r="Z113" s="42"/>
    </row>
    <row r="114" spans="1:26" ht="12.75">
      <c r="A114" s="39" t="s">
        <v>415</v>
      </c>
      <c r="B114" s="39" t="s">
        <v>416</v>
      </c>
      <c r="C114" s="39" t="s">
        <v>603</v>
      </c>
      <c r="D114" s="39"/>
      <c r="E114" s="39" t="s">
        <v>354</v>
      </c>
      <c r="F114" s="40">
        <v>1</v>
      </c>
      <c r="G114" s="48">
        <v>58200</v>
      </c>
      <c r="H114" s="48">
        <v>58200</v>
      </c>
      <c r="I114" s="48">
        <v>0</v>
      </c>
      <c r="J114" s="48">
        <v>0</v>
      </c>
      <c r="K114" s="42" t="s">
        <v>604</v>
      </c>
      <c r="L114">
        <v>84</v>
      </c>
      <c r="M114">
        <v>0</v>
      </c>
      <c r="N114" s="42" t="s">
        <v>420</v>
      </c>
      <c r="O114">
        <v>0</v>
      </c>
      <c r="P114" s="43">
        <v>41638</v>
      </c>
      <c r="Q114" s="44"/>
      <c r="R114" s="42" t="s">
        <v>354</v>
      </c>
      <c r="S114" s="42"/>
      <c r="T114" s="42"/>
      <c r="U114" s="44"/>
      <c r="V114" s="42"/>
      <c r="W114" s="42" t="s">
        <v>605</v>
      </c>
      <c r="X114" s="42" t="s">
        <v>604</v>
      </c>
      <c r="Y114" s="42"/>
      <c r="Z114" s="42"/>
    </row>
    <row r="115" spans="1:26" ht="12.75">
      <c r="A115" s="39" t="s">
        <v>415</v>
      </c>
      <c r="B115" s="39" t="s">
        <v>423</v>
      </c>
      <c r="C115" s="39" t="s">
        <v>606</v>
      </c>
      <c r="D115" s="39"/>
      <c r="E115" s="39" t="s">
        <v>607</v>
      </c>
      <c r="F115" s="40">
        <v>1</v>
      </c>
      <c r="G115" s="48">
        <v>76736.24</v>
      </c>
      <c r="H115" s="48">
        <v>30694.5</v>
      </c>
      <c r="I115" s="48">
        <v>46041.74</v>
      </c>
      <c r="J115" s="48">
        <v>0</v>
      </c>
      <c r="K115" s="42" t="s">
        <v>427</v>
      </c>
      <c r="L115">
        <v>600</v>
      </c>
      <c r="M115">
        <v>60</v>
      </c>
      <c r="N115" s="42" t="s">
        <v>428</v>
      </c>
      <c r="O115">
        <v>120</v>
      </c>
      <c r="P115" s="43">
        <v>41869</v>
      </c>
      <c r="Q115" s="44">
        <v>41880</v>
      </c>
      <c r="R115" s="42" t="s">
        <v>608</v>
      </c>
      <c r="S115" s="42" t="s">
        <v>609</v>
      </c>
      <c r="T115" s="42" t="s">
        <v>610</v>
      </c>
      <c r="U115" s="44">
        <v>30682</v>
      </c>
      <c r="V115" s="42"/>
      <c r="W115" s="42" t="s">
        <v>611</v>
      </c>
      <c r="X115" s="42" t="s">
        <v>427</v>
      </c>
      <c r="Y115" s="42"/>
      <c r="Z115" s="42"/>
    </row>
    <row r="116" spans="1:26" ht="12.75">
      <c r="A116" s="39" t="s">
        <v>415</v>
      </c>
      <c r="B116" s="39" t="s">
        <v>423</v>
      </c>
      <c r="C116" s="39" t="s">
        <v>612</v>
      </c>
      <c r="D116" s="39"/>
      <c r="E116" s="39" t="s">
        <v>613</v>
      </c>
      <c r="F116" s="40">
        <v>1</v>
      </c>
      <c r="G116" s="48">
        <v>77558.41</v>
      </c>
      <c r="H116" s="48">
        <v>31023.36</v>
      </c>
      <c r="I116" s="48">
        <v>46535.05</v>
      </c>
      <c r="J116" s="48">
        <v>0</v>
      </c>
      <c r="K116" s="42" t="s">
        <v>427</v>
      </c>
      <c r="L116">
        <v>600</v>
      </c>
      <c r="M116">
        <v>60</v>
      </c>
      <c r="N116" s="42" t="s">
        <v>428</v>
      </c>
      <c r="O116">
        <v>120</v>
      </c>
      <c r="P116" s="43">
        <v>41869</v>
      </c>
      <c r="Q116" s="44">
        <v>41880</v>
      </c>
      <c r="R116" s="42" t="s">
        <v>614</v>
      </c>
      <c r="S116" s="42" t="s">
        <v>615</v>
      </c>
      <c r="T116" s="42" t="s">
        <v>616</v>
      </c>
      <c r="U116" s="44">
        <v>30682</v>
      </c>
      <c r="V116" s="42"/>
      <c r="W116" s="42" t="s">
        <v>617</v>
      </c>
      <c r="X116" s="42" t="s">
        <v>427</v>
      </c>
      <c r="Y116" s="42"/>
      <c r="Z116" s="42"/>
    </row>
    <row r="117" spans="1:26" ht="12.75">
      <c r="A117" s="39" t="s">
        <v>415</v>
      </c>
      <c r="B117" s="39" t="s">
        <v>618</v>
      </c>
      <c r="C117" s="39" t="s">
        <v>619</v>
      </c>
      <c r="D117" s="39"/>
      <c r="E117" s="39" t="s">
        <v>355</v>
      </c>
      <c r="F117" s="40">
        <v>1</v>
      </c>
      <c r="G117" s="48">
        <v>45741.85</v>
      </c>
      <c r="H117" s="48">
        <v>45741.85</v>
      </c>
      <c r="I117" s="48">
        <v>0</v>
      </c>
      <c r="J117" s="48">
        <v>0</v>
      </c>
      <c r="K117" s="42" t="s">
        <v>460</v>
      </c>
      <c r="L117">
        <v>120</v>
      </c>
      <c r="M117">
        <v>0</v>
      </c>
      <c r="N117" s="42" t="s">
        <v>620</v>
      </c>
      <c r="O117">
        <v>0</v>
      </c>
      <c r="P117" s="43">
        <v>41880</v>
      </c>
      <c r="Q117" s="44"/>
      <c r="R117" s="42" t="s">
        <v>621</v>
      </c>
      <c r="S117" s="42"/>
      <c r="T117" s="42"/>
      <c r="U117" s="44">
        <v>41877</v>
      </c>
      <c r="V117" s="42"/>
      <c r="W117" s="42" t="s">
        <v>622</v>
      </c>
      <c r="X117" s="42" t="s">
        <v>460</v>
      </c>
      <c r="Y117" s="42"/>
      <c r="Z117" s="42"/>
    </row>
    <row r="118" spans="1:26" ht="12.75">
      <c r="A118" s="39" t="s">
        <v>415</v>
      </c>
      <c r="B118" s="39" t="s">
        <v>618</v>
      </c>
      <c r="C118" s="39" t="s">
        <v>623</v>
      </c>
      <c r="D118" s="39"/>
      <c r="E118" s="39" t="s">
        <v>356</v>
      </c>
      <c r="F118" s="40">
        <v>1</v>
      </c>
      <c r="G118" s="48">
        <v>10555.81</v>
      </c>
      <c r="H118" s="48">
        <v>10555.81</v>
      </c>
      <c r="I118" s="48">
        <v>0</v>
      </c>
      <c r="J118" s="48">
        <v>0</v>
      </c>
      <c r="K118" s="42" t="s">
        <v>460</v>
      </c>
      <c r="L118">
        <v>120</v>
      </c>
      <c r="M118">
        <v>0</v>
      </c>
      <c r="N118" s="42" t="s">
        <v>620</v>
      </c>
      <c r="O118">
        <v>0</v>
      </c>
      <c r="P118" s="43">
        <v>41880</v>
      </c>
      <c r="Q118" s="44"/>
      <c r="R118" s="42" t="s">
        <v>624</v>
      </c>
      <c r="S118" s="42"/>
      <c r="T118" s="42"/>
      <c r="U118" s="44">
        <v>41877</v>
      </c>
      <c r="V118" s="42"/>
      <c r="W118" s="42" t="s">
        <v>625</v>
      </c>
      <c r="X118" s="42" t="s">
        <v>460</v>
      </c>
      <c r="Y118" s="42"/>
      <c r="Z118" s="42"/>
    </row>
    <row r="119" spans="1:26" ht="12.75">
      <c r="A119" s="39" t="s">
        <v>415</v>
      </c>
      <c r="B119" s="39" t="s">
        <v>618</v>
      </c>
      <c r="C119" s="39" t="s">
        <v>626</v>
      </c>
      <c r="D119" s="39"/>
      <c r="E119" s="39" t="s">
        <v>357</v>
      </c>
      <c r="F119" s="40">
        <v>1</v>
      </c>
      <c r="G119" s="48">
        <v>15833.640000000001</v>
      </c>
      <c r="H119" s="48">
        <v>15833.640000000001</v>
      </c>
      <c r="I119" s="48">
        <v>0</v>
      </c>
      <c r="J119" s="48">
        <v>0</v>
      </c>
      <c r="K119" s="42" t="s">
        <v>460</v>
      </c>
      <c r="L119">
        <v>120</v>
      </c>
      <c r="M119">
        <v>0</v>
      </c>
      <c r="N119" s="42" t="s">
        <v>620</v>
      </c>
      <c r="O119">
        <v>0</v>
      </c>
      <c r="P119" s="43">
        <v>41880</v>
      </c>
      <c r="Q119" s="44"/>
      <c r="R119" s="42" t="s">
        <v>627</v>
      </c>
      <c r="S119" s="42"/>
      <c r="T119" s="42"/>
      <c r="U119" s="44">
        <v>41877</v>
      </c>
      <c r="V119" s="42"/>
      <c r="W119" s="42" t="s">
        <v>628</v>
      </c>
      <c r="X119" s="42" t="s">
        <v>460</v>
      </c>
      <c r="Y119" s="42"/>
      <c r="Z119" s="42"/>
    </row>
    <row r="120" spans="1:26" ht="12.75">
      <c r="A120" s="39" t="s">
        <v>415</v>
      </c>
      <c r="B120" s="39" t="s">
        <v>618</v>
      </c>
      <c r="C120" s="39" t="s">
        <v>629</v>
      </c>
      <c r="D120" s="39"/>
      <c r="E120" s="39" t="s">
        <v>358</v>
      </c>
      <c r="F120" s="40">
        <v>1</v>
      </c>
      <c r="G120" s="48">
        <v>36067.91</v>
      </c>
      <c r="H120" s="48">
        <v>36067.91</v>
      </c>
      <c r="I120" s="48">
        <v>0</v>
      </c>
      <c r="J120" s="48">
        <v>0</v>
      </c>
      <c r="K120" s="42" t="s">
        <v>460</v>
      </c>
      <c r="L120">
        <v>120</v>
      </c>
      <c r="M120">
        <v>0</v>
      </c>
      <c r="N120" s="42" t="s">
        <v>620</v>
      </c>
      <c r="O120">
        <v>0</v>
      </c>
      <c r="P120" s="43">
        <v>41880</v>
      </c>
      <c r="Q120" s="44"/>
      <c r="R120" s="42" t="s">
        <v>630</v>
      </c>
      <c r="S120" s="42"/>
      <c r="T120" s="42"/>
      <c r="U120" s="44">
        <v>41877</v>
      </c>
      <c r="V120" s="42"/>
      <c r="W120" s="42" t="s">
        <v>631</v>
      </c>
      <c r="X120" s="42" t="s">
        <v>460</v>
      </c>
      <c r="Y120" s="42"/>
      <c r="Z120" s="42"/>
    </row>
    <row r="121" spans="1:26" ht="12.75">
      <c r="A121" s="39" t="s">
        <v>415</v>
      </c>
      <c r="B121" s="39" t="s">
        <v>618</v>
      </c>
      <c r="C121" s="39" t="s">
        <v>632</v>
      </c>
      <c r="D121" s="39"/>
      <c r="E121" s="39" t="s">
        <v>359</v>
      </c>
      <c r="F121" s="40">
        <v>1</v>
      </c>
      <c r="G121" s="48">
        <v>15834.69</v>
      </c>
      <c r="H121" s="48">
        <v>15834.69</v>
      </c>
      <c r="I121" s="48">
        <v>0</v>
      </c>
      <c r="J121" s="48">
        <v>0</v>
      </c>
      <c r="K121" s="42" t="s">
        <v>460</v>
      </c>
      <c r="L121">
        <v>120</v>
      </c>
      <c r="M121">
        <v>0</v>
      </c>
      <c r="N121" s="42" t="s">
        <v>620</v>
      </c>
      <c r="O121">
        <v>0</v>
      </c>
      <c r="P121" s="43">
        <v>41880</v>
      </c>
      <c r="Q121" s="44"/>
      <c r="R121" s="42" t="s">
        <v>633</v>
      </c>
      <c r="S121" s="42"/>
      <c r="T121" s="42"/>
      <c r="U121" s="44">
        <v>41877</v>
      </c>
      <c r="V121" s="42"/>
      <c r="W121" s="42" t="s">
        <v>634</v>
      </c>
      <c r="X121" s="42" t="s">
        <v>460</v>
      </c>
      <c r="Y121" s="42"/>
      <c r="Z121" s="42"/>
    </row>
    <row r="122" spans="1:26" ht="12.75">
      <c r="A122" s="39" t="s">
        <v>415</v>
      </c>
      <c r="B122" s="39" t="s">
        <v>618</v>
      </c>
      <c r="C122" s="39" t="s">
        <v>635</v>
      </c>
      <c r="D122" s="39"/>
      <c r="E122" s="39" t="s">
        <v>360</v>
      </c>
      <c r="F122" s="40">
        <v>1</v>
      </c>
      <c r="G122" s="48">
        <v>58060.53</v>
      </c>
      <c r="H122" s="48">
        <v>58060.53</v>
      </c>
      <c r="I122" s="48">
        <v>0</v>
      </c>
      <c r="J122" s="48">
        <v>0</v>
      </c>
      <c r="K122" s="42" t="s">
        <v>460</v>
      </c>
      <c r="L122">
        <v>120</v>
      </c>
      <c r="M122">
        <v>0</v>
      </c>
      <c r="N122" s="42" t="s">
        <v>620</v>
      </c>
      <c r="O122">
        <v>0</v>
      </c>
      <c r="P122" s="43">
        <v>41880</v>
      </c>
      <c r="Q122" s="44"/>
      <c r="R122" s="42" t="s">
        <v>636</v>
      </c>
      <c r="S122" s="42"/>
      <c r="T122" s="42"/>
      <c r="U122" s="44">
        <v>41877</v>
      </c>
      <c r="V122" s="42"/>
      <c r="W122" s="42" t="s">
        <v>637</v>
      </c>
      <c r="X122" s="42" t="s">
        <v>460</v>
      </c>
      <c r="Y122" s="42"/>
      <c r="Z122" s="42"/>
    </row>
    <row r="123" spans="1:26" ht="12.75">
      <c r="A123" s="39" t="s">
        <v>415</v>
      </c>
      <c r="B123" s="39" t="s">
        <v>618</v>
      </c>
      <c r="C123" s="39" t="s">
        <v>638</v>
      </c>
      <c r="D123" s="39"/>
      <c r="E123" s="39" t="s">
        <v>361</v>
      </c>
      <c r="F123" s="40">
        <v>1</v>
      </c>
      <c r="G123" s="48">
        <v>23165.57</v>
      </c>
      <c r="H123" s="48">
        <v>23165.57</v>
      </c>
      <c r="I123" s="48">
        <v>0</v>
      </c>
      <c r="J123" s="48">
        <v>0</v>
      </c>
      <c r="K123" s="42" t="s">
        <v>460</v>
      </c>
      <c r="L123">
        <v>120</v>
      </c>
      <c r="M123">
        <v>0</v>
      </c>
      <c r="N123" s="42" t="s">
        <v>620</v>
      </c>
      <c r="O123">
        <v>0</v>
      </c>
      <c r="P123" s="43">
        <v>41880</v>
      </c>
      <c r="Q123" s="44"/>
      <c r="R123" s="42" t="s">
        <v>639</v>
      </c>
      <c r="S123" s="42"/>
      <c r="T123" s="42"/>
      <c r="U123" s="44">
        <v>41877</v>
      </c>
      <c r="V123" s="42"/>
      <c r="W123" s="42" t="s">
        <v>640</v>
      </c>
      <c r="X123" s="42" t="s">
        <v>460</v>
      </c>
      <c r="Y123" s="42"/>
      <c r="Z123" s="42"/>
    </row>
    <row r="124" spans="1:26" ht="12.75">
      <c r="A124" s="39" t="s">
        <v>415</v>
      </c>
      <c r="B124" s="39" t="s">
        <v>416</v>
      </c>
      <c r="C124" s="39" t="s">
        <v>641</v>
      </c>
      <c r="D124" s="39"/>
      <c r="E124" s="39" t="s">
        <v>362</v>
      </c>
      <c r="F124" s="40">
        <v>1</v>
      </c>
      <c r="G124" s="48">
        <v>695790</v>
      </c>
      <c r="H124" s="48">
        <v>695790</v>
      </c>
      <c r="I124" s="48">
        <v>0</v>
      </c>
      <c r="J124" s="48">
        <v>0</v>
      </c>
      <c r="K124" s="42" t="s">
        <v>642</v>
      </c>
      <c r="L124">
        <v>360</v>
      </c>
      <c r="M124">
        <v>0</v>
      </c>
      <c r="N124" s="42" t="s">
        <v>420</v>
      </c>
      <c r="O124">
        <v>0</v>
      </c>
      <c r="P124" s="43">
        <v>42001</v>
      </c>
      <c r="Q124" s="44"/>
      <c r="R124" s="42" t="s">
        <v>643</v>
      </c>
      <c r="S124" s="42"/>
      <c r="T124" s="42"/>
      <c r="U124" s="44"/>
      <c r="V124" s="42"/>
      <c r="W124" s="42" t="s">
        <v>644</v>
      </c>
      <c r="X124" s="42" t="s">
        <v>642</v>
      </c>
      <c r="Y124" s="42"/>
      <c r="Z124" s="42"/>
    </row>
    <row r="125" spans="1:26" ht="12.75">
      <c r="A125" s="39" t="s">
        <v>415</v>
      </c>
      <c r="B125" s="39" t="s">
        <v>423</v>
      </c>
      <c r="C125" s="39" t="s">
        <v>645</v>
      </c>
      <c r="D125" s="39"/>
      <c r="E125" s="39" t="s">
        <v>646</v>
      </c>
      <c r="F125" s="40">
        <v>1</v>
      </c>
      <c r="G125" s="48">
        <v>99716.76000000001</v>
      </c>
      <c r="H125" s="48">
        <v>0</v>
      </c>
      <c r="I125" s="48">
        <v>99716.76000000001</v>
      </c>
      <c r="J125" s="48">
        <v>0</v>
      </c>
      <c r="K125" s="42" t="s">
        <v>427</v>
      </c>
      <c r="L125">
        <v>600</v>
      </c>
      <c r="M125">
        <v>100</v>
      </c>
      <c r="N125" s="42" t="s">
        <v>428</v>
      </c>
      <c r="O125">
        <v>120</v>
      </c>
      <c r="P125" s="43">
        <v>42259</v>
      </c>
      <c r="Q125" s="44">
        <v>42259</v>
      </c>
      <c r="R125" s="42" t="s">
        <v>647</v>
      </c>
      <c r="S125" s="42" t="s">
        <v>648</v>
      </c>
      <c r="T125" s="42"/>
      <c r="U125" s="44">
        <v>22647</v>
      </c>
      <c r="V125" s="42"/>
      <c r="W125" s="42" t="s">
        <v>649</v>
      </c>
      <c r="X125" s="42" t="s">
        <v>427</v>
      </c>
      <c r="Y125" s="42"/>
      <c r="Z125" s="42"/>
    </row>
    <row r="126" spans="1:16" s="46" customFormat="1" ht="12.75">
      <c r="A126" s="45"/>
      <c r="B126" s="45"/>
      <c r="C126" s="45"/>
      <c r="D126" s="45"/>
      <c r="E126" s="45"/>
      <c r="F126" s="45"/>
      <c r="G126" s="49">
        <f>SUM(G67:G125)</f>
        <v>22791502.91000001</v>
      </c>
      <c r="H126" s="49">
        <f>SUM(H67:H125)</f>
        <v>20067675.280000005</v>
      </c>
      <c r="I126" s="49">
        <f>SUM(I67:I125)</f>
        <v>2723827.63</v>
      </c>
      <c r="J126" s="49"/>
      <c r="P126" s="47"/>
    </row>
    <row r="127" spans="1:10" ht="12.75">
      <c r="A127" s="40"/>
      <c r="B127" s="40"/>
      <c r="C127" s="40"/>
      <c r="D127" s="40"/>
      <c r="E127" s="40"/>
      <c r="F127" s="40"/>
      <c r="G127" s="48">
        <v>22791502.91</v>
      </c>
      <c r="H127" s="48">
        <v>20067675.28</v>
      </c>
      <c r="I127" s="48">
        <v>2723827.63</v>
      </c>
      <c r="J127" s="48"/>
    </row>
    <row r="128" spans="7:10" ht="12.75">
      <c r="G128" s="50"/>
      <c r="H128" s="50"/>
      <c r="I128" s="50"/>
      <c r="J128" s="50"/>
    </row>
    <row r="129" spans="7:10" ht="12.75">
      <c r="G129" s="50"/>
      <c r="H129" s="50"/>
      <c r="I129" s="50"/>
      <c r="J129" s="50"/>
    </row>
    <row r="131" spans="1:26" ht="12.75">
      <c r="A131" s="39" t="s">
        <v>415</v>
      </c>
      <c r="B131" s="39" t="s">
        <v>423</v>
      </c>
      <c r="C131" s="39" t="s">
        <v>424</v>
      </c>
      <c r="D131" s="39" t="s">
        <v>425</v>
      </c>
      <c r="E131" s="39" t="s">
        <v>426</v>
      </c>
      <c r="F131" s="40">
        <v>1</v>
      </c>
      <c r="G131" s="48">
        <v>132078</v>
      </c>
      <c r="H131" s="48">
        <v>56133.15</v>
      </c>
      <c r="I131" s="48">
        <v>75944.85</v>
      </c>
      <c r="J131" s="48"/>
      <c r="K131" s="42" t="s">
        <v>427</v>
      </c>
      <c r="L131">
        <v>600</v>
      </c>
      <c r="M131">
        <v>57.5</v>
      </c>
      <c r="N131" s="42" t="s">
        <v>428</v>
      </c>
      <c r="O131">
        <v>120</v>
      </c>
      <c r="P131" s="43">
        <v>39836</v>
      </c>
      <c r="Q131" s="44">
        <v>40178</v>
      </c>
      <c r="R131" s="42" t="s">
        <v>429</v>
      </c>
      <c r="S131" s="42"/>
      <c r="T131" s="42"/>
      <c r="U131" s="44">
        <v>31048</v>
      </c>
      <c r="V131" s="42" t="s">
        <v>430</v>
      </c>
      <c r="W131" s="42" t="s">
        <v>431</v>
      </c>
      <c r="X131" s="42" t="s">
        <v>427</v>
      </c>
      <c r="Y131" s="42"/>
      <c r="Z131" s="42"/>
    </row>
    <row r="132" spans="1:26" ht="12.75">
      <c r="A132" s="39" t="s">
        <v>415</v>
      </c>
      <c r="B132" s="39" t="s">
        <v>423</v>
      </c>
      <c r="C132" s="39" t="s">
        <v>432</v>
      </c>
      <c r="D132" s="39" t="s">
        <v>433</v>
      </c>
      <c r="E132" s="39" t="s">
        <v>434</v>
      </c>
      <c r="F132" s="40">
        <v>1</v>
      </c>
      <c r="G132" s="48">
        <v>304040</v>
      </c>
      <c r="H132" s="48">
        <v>72209.5</v>
      </c>
      <c r="I132" s="48">
        <v>231830.5</v>
      </c>
      <c r="J132" s="48"/>
      <c r="K132" s="42" t="s">
        <v>427</v>
      </c>
      <c r="L132">
        <v>600</v>
      </c>
      <c r="M132">
        <v>76.25</v>
      </c>
      <c r="N132" s="42" t="s">
        <v>428</v>
      </c>
      <c r="O132">
        <v>120</v>
      </c>
      <c r="P132" s="43">
        <v>40002</v>
      </c>
      <c r="Q132" s="44">
        <v>40178</v>
      </c>
      <c r="R132" s="42" t="s">
        <v>435</v>
      </c>
      <c r="S132" s="42"/>
      <c r="T132" s="42"/>
      <c r="U132" s="44">
        <v>28491</v>
      </c>
      <c r="V132" s="42" t="s">
        <v>436</v>
      </c>
      <c r="W132" s="42" t="s">
        <v>437</v>
      </c>
      <c r="X132" s="42" t="s">
        <v>427</v>
      </c>
      <c r="Y132" s="42"/>
      <c r="Z132" s="42"/>
    </row>
    <row r="133" spans="1:26" ht="12.75">
      <c r="A133" s="39" t="s">
        <v>415</v>
      </c>
      <c r="B133" s="39" t="s">
        <v>423</v>
      </c>
      <c r="C133" s="39" t="s">
        <v>438</v>
      </c>
      <c r="D133" s="39" t="s">
        <v>439</v>
      </c>
      <c r="E133" s="39" t="s">
        <v>440</v>
      </c>
      <c r="F133" s="40">
        <v>1</v>
      </c>
      <c r="G133" s="48">
        <v>327448</v>
      </c>
      <c r="H133" s="48">
        <v>77768.90000000001</v>
      </c>
      <c r="I133" s="48">
        <v>249679.1</v>
      </c>
      <c r="J133" s="48"/>
      <c r="K133" s="42" t="s">
        <v>427</v>
      </c>
      <c r="L133">
        <v>600</v>
      </c>
      <c r="M133">
        <v>76.25</v>
      </c>
      <c r="N133" s="42" t="s">
        <v>428</v>
      </c>
      <c r="O133">
        <v>120</v>
      </c>
      <c r="P133" s="43">
        <v>40002</v>
      </c>
      <c r="Q133" s="44">
        <v>40178</v>
      </c>
      <c r="R133" s="42" t="s">
        <v>441</v>
      </c>
      <c r="S133" s="42"/>
      <c r="T133" s="42"/>
      <c r="U133" s="44">
        <v>28491</v>
      </c>
      <c r="V133" s="42" t="s">
        <v>442</v>
      </c>
      <c r="W133" s="42" t="s">
        <v>443</v>
      </c>
      <c r="X133" s="42" t="s">
        <v>427</v>
      </c>
      <c r="Y133" s="42"/>
      <c r="Z133" s="42"/>
    </row>
    <row r="134" spans="1:26" ht="12.75">
      <c r="A134" s="39" t="s">
        <v>415</v>
      </c>
      <c r="B134" s="39" t="s">
        <v>423</v>
      </c>
      <c r="C134" s="39" t="s">
        <v>444</v>
      </c>
      <c r="D134" s="39" t="s">
        <v>445</v>
      </c>
      <c r="E134" s="39" t="s">
        <v>446</v>
      </c>
      <c r="F134" s="40">
        <v>1</v>
      </c>
      <c r="G134" s="48">
        <v>318956</v>
      </c>
      <c r="H134" s="48">
        <v>91699.85</v>
      </c>
      <c r="I134" s="48">
        <v>227256.15</v>
      </c>
      <c r="J134" s="48"/>
      <c r="K134" s="42" t="s">
        <v>427</v>
      </c>
      <c r="L134">
        <v>600</v>
      </c>
      <c r="M134">
        <v>71.25</v>
      </c>
      <c r="N134" s="42" t="s">
        <v>428</v>
      </c>
      <c r="O134">
        <v>120</v>
      </c>
      <c r="P134" s="43">
        <v>40002</v>
      </c>
      <c r="Q134" s="44">
        <v>40178</v>
      </c>
      <c r="R134" s="42" t="s">
        <v>447</v>
      </c>
      <c r="S134" s="42"/>
      <c r="T134" s="42"/>
      <c r="U134" s="44">
        <v>29221</v>
      </c>
      <c r="V134" s="42" t="s">
        <v>448</v>
      </c>
      <c r="W134" s="42" t="s">
        <v>449</v>
      </c>
      <c r="X134" s="42" t="s">
        <v>427</v>
      </c>
      <c r="Y134" s="42"/>
      <c r="Z134" s="42"/>
    </row>
    <row r="135" spans="1:26" ht="12.75">
      <c r="A135" s="39" t="s">
        <v>415</v>
      </c>
      <c r="B135" s="39" t="s">
        <v>423</v>
      </c>
      <c r="C135" s="39" t="s">
        <v>450</v>
      </c>
      <c r="D135" s="39" t="s">
        <v>451</v>
      </c>
      <c r="E135" s="39" t="s">
        <v>452</v>
      </c>
      <c r="F135" s="40">
        <v>1</v>
      </c>
      <c r="G135" s="48">
        <v>307868</v>
      </c>
      <c r="H135" s="48">
        <v>150085.65</v>
      </c>
      <c r="I135" s="48">
        <v>157782.35</v>
      </c>
      <c r="J135" s="48"/>
      <c r="K135" s="42" t="s">
        <v>427</v>
      </c>
      <c r="L135">
        <v>600</v>
      </c>
      <c r="M135">
        <v>51.25</v>
      </c>
      <c r="N135" s="42" t="s">
        <v>428</v>
      </c>
      <c r="O135">
        <v>120</v>
      </c>
      <c r="P135" s="43">
        <v>40002</v>
      </c>
      <c r="Q135" s="44">
        <v>40178</v>
      </c>
      <c r="R135" s="42" t="s">
        <v>453</v>
      </c>
      <c r="S135" s="42"/>
      <c r="T135" s="42"/>
      <c r="U135" s="44">
        <v>32509</v>
      </c>
      <c r="V135" s="42" t="s">
        <v>454</v>
      </c>
      <c r="W135" s="42" t="s">
        <v>455</v>
      </c>
      <c r="X135" s="42" t="s">
        <v>427</v>
      </c>
      <c r="Y135" s="42"/>
      <c r="Z135" s="42"/>
    </row>
    <row r="136" spans="1:26" ht="12.75">
      <c r="A136" s="39" t="s">
        <v>415</v>
      </c>
      <c r="B136" s="39" t="s">
        <v>423</v>
      </c>
      <c r="C136" s="39" t="s">
        <v>484</v>
      </c>
      <c r="D136" s="39"/>
      <c r="E136" s="39" t="s">
        <v>485</v>
      </c>
      <c r="F136" s="40">
        <v>1</v>
      </c>
      <c r="G136" s="48">
        <v>150930</v>
      </c>
      <c r="H136" s="48">
        <v>52825.5</v>
      </c>
      <c r="I136" s="48">
        <v>98104.5</v>
      </c>
      <c r="J136" s="48"/>
      <c r="K136" s="42" t="s">
        <v>427</v>
      </c>
      <c r="L136">
        <v>600</v>
      </c>
      <c r="M136">
        <v>65</v>
      </c>
      <c r="N136" s="42" t="s">
        <v>428</v>
      </c>
      <c r="O136">
        <v>0</v>
      </c>
      <c r="P136" s="43">
        <v>40358</v>
      </c>
      <c r="Q136" s="44"/>
      <c r="R136" s="42" t="s">
        <v>486</v>
      </c>
      <c r="S136" s="42"/>
      <c r="T136" s="42"/>
      <c r="U136" s="44">
        <v>35576</v>
      </c>
      <c r="V136" s="42"/>
      <c r="W136" s="42" t="s">
        <v>487</v>
      </c>
      <c r="X136" s="42" t="s">
        <v>427</v>
      </c>
      <c r="Y136" s="42"/>
      <c r="Z136" s="42"/>
    </row>
    <row r="137" spans="1:26" ht="12.75">
      <c r="A137" s="39" t="s">
        <v>415</v>
      </c>
      <c r="B137" s="39" t="s">
        <v>423</v>
      </c>
      <c r="C137" s="39" t="s">
        <v>488</v>
      </c>
      <c r="D137" s="39"/>
      <c r="E137" s="39" t="s">
        <v>489</v>
      </c>
      <c r="F137" s="40">
        <v>1</v>
      </c>
      <c r="G137" s="48">
        <v>187939</v>
      </c>
      <c r="H137" s="48">
        <v>84885.78</v>
      </c>
      <c r="I137" s="48">
        <v>103053.22</v>
      </c>
      <c r="J137" s="48"/>
      <c r="K137" s="42" t="s">
        <v>427</v>
      </c>
      <c r="L137">
        <v>600</v>
      </c>
      <c r="M137">
        <v>54.83</v>
      </c>
      <c r="N137" s="42" t="s">
        <v>428</v>
      </c>
      <c r="O137">
        <v>0</v>
      </c>
      <c r="P137" s="43">
        <v>40358</v>
      </c>
      <c r="Q137" s="44"/>
      <c r="R137" s="42" t="s">
        <v>490</v>
      </c>
      <c r="S137" s="42"/>
      <c r="T137" s="42"/>
      <c r="U137" s="44">
        <v>35471</v>
      </c>
      <c r="V137" s="42"/>
      <c r="W137" s="42" t="s">
        <v>491</v>
      </c>
      <c r="X137" s="42" t="s">
        <v>427</v>
      </c>
      <c r="Y137" s="42"/>
      <c r="Z137" s="42"/>
    </row>
    <row r="138" spans="1:26" ht="12.75">
      <c r="A138" s="39" t="s">
        <v>415</v>
      </c>
      <c r="B138" s="39" t="s">
        <v>423</v>
      </c>
      <c r="C138" s="39" t="s">
        <v>494</v>
      </c>
      <c r="D138" s="39"/>
      <c r="E138" s="39" t="s">
        <v>495</v>
      </c>
      <c r="F138" s="40">
        <v>1</v>
      </c>
      <c r="G138" s="48">
        <v>161382</v>
      </c>
      <c r="H138" s="48">
        <v>56752.67</v>
      </c>
      <c r="I138" s="48">
        <v>104629.33</v>
      </c>
      <c r="J138" s="48"/>
      <c r="K138" s="42" t="s">
        <v>427</v>
      </c>
      <c r="L138">
        <v>600</v>
      </c>
      <c r="M138">
        <v>64.83</v>
      </c>
      <c r="N138" s="42" t="s">
        <v>428</v>
      </c>
      <c r="O138">
        <v>0</v>
      </c>
      <c r="P138" s="43">
        <v>40358</v>
      </c>
      <c r="Q138" s="44"/>
      <c r="R138" s="42" t="s">
        <v>496</v>
      </c>
      <c r="S138" s="42"/>
      <c r="T138" s="42"/>
      <c r="U138" s="44">
        <v>35599</v>
      </c>
      <c r="V138" s="42"/>
      <c r="W138" s="42" t="s">
        <v>497</v>
      </c>
      <c r="X138" s="42" t="s">
        <v>427</v>
      </c>
      <c r="Y138" s="42"/>
      <c r="Z138" s="42"/>
    </row>
    <row r="139" spans="1:26" ht="12.75">
      <c r="A139" s="39" t="s">
        <v>415</v>
      </c>
      <c r="B139" s="39" t="s">
        <v>423</v>
      </c>
      <c r="C139" s="39" t="s">
        <v>498</v>
      </c>
      <c r="D139" s="39"/>
      <c r="E139" s="39" t="s">
        <v>499</v>
      </c>
      <c r="F139" s="40">
        <v>1</v>
      </c>
      <c r="G139" s="48">
        <v>74612</v>
      </c>
      <c r="H139" s="48">
        <v>2984.48</v>
      </c>
      <c r="I139" s="48">
        <v>71627.52</v>
      </c>
      <c r="J139" s="48"/>
      <c r="K139" s="42" t="s">
        <v>427</v>
      </c>
      <c r="L139">
        <v>600</v>
      </c>
      <c r="M139">
        <v>96</v>
      </c>
      <c r="N139" s="42" t="s">
        <v>428</v>
      </c>
      <c r="O139">
        <v>0</v>
      </c>
      <c r="P139" s="43">
        <v>40519</v>
      </c>
      <c r="Q139" s="44"/>
      <c r="R139" s="42" t="s">
        <v>500</v>
      </c>
      <c r="S139" s="42"/>
      <c r="T139" s="42"/>
      <c r="U139" s="44">
        <v>35616</v>
      </c>
      <c r="V139" s="42"/>
      <c r="W139" s="42" t="s">
        <v>501</v>
      </c>
      <c r="X139" s="42" t="s">
        <v>427</v>
      </c>
      <c r="Y139" s="42"/>
      <c r="Z139" s="42"/>
    </row>
    <row r="140" spans="1:26" ht="12.75">
      <c r="A140" s="39" t="s">
        <v>415</v>
      </c>
      <c r="B140" s="39" t="s">
        <v>423</v>
      </c>
      <c r="C140" s="39" t="s">
        <v>502</v>
      </c>
      <c r="D140" s="39"/>
      <c r="E140" s="39" t="s">
        <v>503</v>
      </c>
      <c r="F140" s="40">
        <v>1</v>
      </c>
      <c r="G140" s="48">
        <v>265716</v>
      </c>
      <c r="H140" s="48">
        <v>121786.5</v>
      </c>
      <c r="I140" s="48">
        <v>143929.5</v>
      </c>
      <c r="J140" s="48"/>
      <c r="K140" s="42" t="s">
        <v>427</v>
      </c>
      <c r="L140">
        <v>600</v>
      </c>
      <c r="M140">
        <v>54.17</v>
      </c>
      <c r="N140" s="42" t="s">
        <v>428</v>
      </c>
      <c r="O140">
        <v>0</v>
      </c>
      <c r="P140" s="43">
        <v>40581</v>
      </c>
      <c r="Q140" s="44"/>
      <c r="R140" s="42" t="s">
        <v>504</v>
      </c>
      <c r="S140" s="42"/>
      <c r="T140" s="42"/>
      <c r="U140" s="44">
        <v>30682</v>
      </c>
      <c r="V140" s="42"/>
      <c r="W140" s="42" t="s">
        <v>505</v>
      </c>
      <c r="X140" s="42" t="s">
        <v>427</v>
      </c>
      <c r="Y140" s="42"/>
      <c r="Z140" s="42"/>
    </row>
    <row r="141" spans="1:26" ht="12.75">
      <c r="A141" s="39" t="s">
        <v>415</v>
      </c>
      <c r="B141" s="39" t="s">
        <v>423</v>
      </c>
      <c r="C141" s="39" t="s">
        <v>506</v>
      </c>
      <c r="D141" s="39"/>
      <c r="E141" s="39" t="s">
        <v>507</v>
      </c>
      <c r="F141" s="40">
        <v>1</v>
      </c>
      <c r="G141" s="48">
        <v>88790</v>
      </c>
      <c r="H141" s="48">
        <v>0</v>
      </c>
      <c r="I141" s="48">
        <v>88790</v>
      </c>
      <c r="J141" s="48">
        <v>0</v>
      </c>
      <c r="K141" s="42" t="s">
        <v>427</v>
      </c>
      <c r="L141">
        <v>600</v>
      </c>
      <c r="M141">
        <v>100</v>
      </c>
      <c r="N141" s="42" t="s">
        <v>428</v>
      </c>
      <c r="O141">
        <v>0</v>
      </c>
      <c r="P141" s="43">
        <v>40581</v>
      </c>
      <c r="Q141" s="44">
        <v>40583</v>
      </c>
      <c r="R141" s="42" t="s">
        <v>508</v>
      </c>
      <c r="S141" s="42"/>
      <c r="T141" s="42"/>
      <c r="U141" s="44">
        <v>19360</v>
      </c>
      <c r="V141" s="42"/>
      <c r="W141" s="42" t="s">
        <v>509</v>
      </c>
      <c r="X141" s="42" t="s">
        <v>427</v>
      </c>
      <c r="Y141" s="42"/>
      <c r="Z141" s="42"/>
    </row>
    <row r="142" spans="1:26" ht="12.75">
      <c r="A142" s="39" t="s">
        <v>415</v>
      </c>
      <c r="B142" s="39" t="s">
        <v>423</v>
      </c>
      <c r="C142" s="39" t="s">
        <v>510</v>
      </c>
      <c r="D142" s="39"/>
      <c r="E142" s="39" t="s">
        <v>511</v>
      </c>
      <c r="F142" s="40">
        <v>1</v>
      </c>
      <c r="G142" s="48">
        <v>89031</v>
      </c>
      <c r="H142" s="48">
        <v>40805.87</v>
      </c>
      <c r="I142" s="48">
        <v>48225.13</v>
      </c>
      <c r="J142" s="48"/>
      <c r="K142" s="42" t="s">
        <v>427</v>
      </c>
      <c r="L142">
        <v>600</v>
      </c>
      <c r="M142">
        <v>54.17</v>
      </c>
      <c r="N142" s="42" t="s">
        <v>428</v>
      </c>
      <c r="O142">
        <v>0</v>
      </c>
      <c r="P142" s="43">
        <v>40581</v>
      </c>
      <c r="Q142" s="44"/>
      <c r="R142" s="42" t="s">
        <v>512</v>
      </c>
      <c r="S142" s="42"/>
      <c r="T142" s="42"/>
      <c r="U142" s="44">
        <v>31048</v>
      </c>
      <c r="V142" s="42"/>
      <c r="W142" s="42" t="s">
        <v>513</v>
      </c>
      <c r="X142" s="42" t="s">
        <v>427</v>
      </c>
      <c r="Y142" s="42"/>
      <c r="Z142" s="42"/>
    </row>
    <row r="143" spans="1:26" ht="12.75">
      <c r="A143" s="39" t="s">
        <v>415</v>
      </c>
      <c r="B143" s="39" t="s">
        <v>423</v>
      </c>
      <c r="C143" s="39" t="s">
        <v>514</v>
      </c>
      <c r="D143" s="39"/>
      <c r="E143" s="39" t="s">
        <v>515</v>
      </c>
      <c r="F143" s="40">
        <v>1</v>
      </c>
      <c r="G143" s="48">
        <v>207108</v>
      </c>
      <c r="H143" s="48">
        <v>0</v>
      </c>
      <c r="I143" s="48">
        <v>207108</v>
      </c>
      <c r="J143" s="48">
        <v>0</v>
      </c>
      <c r="K143" s="42" t="s">
        <v>427</v>
      </c>
      <c r="L143">
        <v>600</v>
      </c>
      <c r="M143">
        <v>100</v>
      </c>
      <c r="N143" s="42" t="s">
        <v>428</v>
      </c>
      <c r="O143">
        <v>0</v>
      </c>
      <c r="P143" s="43">
        <v>40581</v>
      </c>
      <c r="Q143" s="44">
        <v>40581</v>
      </c>
      <c r="R143" s="42" t="s">
        <v>516</v>
      </c>
      <c r="S143" s="42"/>
      <c r="T143" s="42"/>
      <c r="U143" s="44">
        <v>19360</v>
      </c>
      <c r="V143" s="42"/>
      <c r="W143" s="42" t="s">
        <v>517</v>
      </c>
      <c r="X143" s="42" t="s">
        <v>427</v>
      </c>
      <c r="Y143" s="42"/>
      <c r="Z143" s="42"/>
    </row>
    <row r="144" spans="1:26" ht="12.75">
      <c r="A144" s="39" t="s">
        <v>415</v>
      </c>
      <c r="B144" s="39" t="s">
        <v>423</v>
      </c>
      <c r="C144" s="39" t="s">
        <v>518</v>
      </c>
      <c r="D144" s="39"/>
      <c r="E144" s="39" t="s">
        <v>519</v>
      </c>
      <c r="F144" s="40">
        <v>1</v>
      </c>
      <c r="G144" s="48">
        <v>164907</v>
      </c>
      <c r="H144" s="48">
        <v>0</v>
      </c>
      <c r="I144" s="48">
        <v>164907</v>
      </c>
      <c r="J144" s="48">
        <v>0</v>
      </c>
      <c r="K144" s="42" t="s">
        <v>427</v>
      </c>
      <c r="L144">
        <v>600</v>
      </c>
      <c r="M144">
        <v>100</v>
      </c>
      <c r="N144" s="42" t="s">
        <v>428</v>
      </c>
      <c r="O144">
        <v>0</v>
      </c>
      <c r="P144" s="43">
        <v>40581</v>
      </c>
      <c r="Q144" s="44">
        <v>40581</v>
      </c>
      <c r="R144" s="42" t="s">
        <v>520</v>
      </c>
      <c r="S144" s="42"/>
      <c r="T144" s="42"/>
      <c r="U144" s="44">
        <v>19360</v>
      </c>
      <c r="V144" s="42"/>
      <c r="W144" s="42" t="s">
        <v>521</v>
      </c>
      <c r="X144" s="42" t="s">
        <v>427</v>
      </c>
      <c r="Y144" s="42"/>
      <c r="Z144" s="42"/>
    </row>
    <row r="145" spans="1:26" ht="12.75">
      <c r="A145" s="39" t="s">
        <v>415</v>
      </c>
      <c r="B145" s="39" t="s">
        <v>423</v>
      </c>
      <c r="C145" s="39" t="s">
        <v>543</v>
      </c>
      <c r="D145" s="39"/>
      <c r="E145" s="39" t="s">
        <v>544</v>
      </c>
      <c r="F145" s="40">
        <v>1</v>
      </c>
      <c r="G145" s="48">
        <v>63440</v>
      </c>
      <c r="H145" s="48">
        <v>0</v>
      </c>
      <c r="I145" s="48">
        <v>63440</v>
      </c>
      <c r="J145" s="48">
        <v>0</v>
      </c>
      <c r="K145" s="42" t="s">
        <v>545</v>
      </c>
      <c r="L145">
        <v>480</v>
      </c>
      <c r="M145">
        <v>100</v>
      </c>
      <c r="N145" s="42" t="s">
        <v>428</v>
      </c>
      <c r="O145">
        <v>0</v>
      </c>
      <c r="P145" s="43">
        <v>40651</v>
      </c>
      <c r="Q145" s="44">
        <v>40651</v>
      </c>
      <c r="R145" s="42" t="s">
        <v>546</v>
      </c>
      <c r="S145" s="42"/>
      <c r="T145" s="42"/>
      <c r="U145" s="44">
        <v>22282</v>
      </c>
      <c r="V145" s="42"/>
      <c r="W145" s="42" t="s">
        <v>547</v>
      </c>
      <c r="X145" s="42" t="s">
        <v>545</v>
      </c>
      <c r="Y145" s="42"/>
      <c r="Z145" s="42"/>
    </row>
    <row r="146" spans="1:26" ht="12.75">
      <c r="A146" s="39" t="s">
        <v>415</v>
      </c>
      <c r="B146" s="39" t="s">
        <v>423</v>
      </c>
      <c r="C146" s="39" t="s">
        <v>548</v>
      </c>
      <c r="D146" s="39"/>
      <c r="E146" s="39" t="s">
        <v>549</v>
      </c>
      <c r="F146" s="40">
        <v>1</v>
      </c>
      <c r="G146" s="48">
        <v>125721</v>
      </c>
      <c r="H146" s="48">
        <v>21214.920000000002</v>
      </c>
      <c r="I146" s="48">
        <v>104506.08</v>
      </c>
      <c r="J146" s="48"/>
      <c r="K146" s="42" t="s">
        <v>550</v>
      </c>
      <c r="L146">
        <v>480</v>
      </c>
      <c r="M146">
        <v>83.13</v>
      </c>
      <c r="N146" s="42" t="s">
        <v>428</v>
      </c>
      <c r="O146">
        <v>0</v>
      </c>
      <c r="P146" s="43">
        <v>40651</v>
      </c>
      <c r="Q146" s="44"/>
      <c r="R146" s="42" t="s">
        <v>551</v>
      </c>
      <c r="S146" s="42"/>
      <c r="T146" s="42"/>
      <c r="U146" s="44">
        <v>28491</v>
      </c>
      <c r="V146" s="42"/>
      <c r="W146" s="42" t="s">
        <v>552</v>
      </c>
      <c r="X146" s="42" t="s">
        <v>550</v>
      </c>
      <c r="Y146" s="42"/>
      <c r="Z146" s="42"/>
    </row>
    <row r="147" spans="1:26" ht="12.75">
      <c r="A147" s="39" t="s">
        <v>415</v>
      </c>
      <c r="B147" s="39" t="s">
        <v>423</v>
      </c>
      <c r="C147" s="39" t="s">
        <v>606</v>
      </c>
      <c r="D147" s="39"/>
      <c r="E147" s="39" t="s">
        <v>607</v>
      </c>
      <c r="F147" s="40">
        <v>1</v>
      </c>
      <c r="G147" s="48">
        <v>76736.24</v>
      </c>
      <c r="H147" s="48">
        <v>30694.5</v>
      </c>
      <c r="I147" s="48">
        <v>46041.74</v>
      </c>
      <c r="J147" s="48">
        <v>0</v>
      </c>
      <c r="K147" s="42" t="s">
        <v>427</v>
      </c>
      <c r="L147">
        <v>600</v>
      </c>
      <c r="M147">
        <v>60</v>
      </c>
      <c r="N147" s="42" t="s">
        <v>428</v>
      </c>
      <c r="O147">
        <v>120</v>
      </c>
      <c r="P147" s="43">
        <v>41869</v>
      </c>
      <c r="Q147" s="44">
        <v>41880</v>
      </c>
      <c r="R147" s="42" t="s">
        <v>608</v>
      </c>
      <c r="S147" s="42" t="s">
        <v>609</v>
      </c>
      <c r="T147" s="42" t="s">
        <v>610</v>
      </c>
      <c r="U147" s="44">
        <v>30682</v>
      </c>
      <c r="V147" s="42"/>
      <c r="W147" s="42" t="s">
        <v>611</v>
      </c>
      <c r="X147" s="42" t="s">
        <v>427</v>
      </c>
      <c r="Y147" s="42"/>
      <c r="Z147" s="42"/>
    </row>
    <row r="148" spans="1:26" ht="12.75">
      <c r="A148" s="39" t="s">
        <v>415</v>
      </c>
      <c r="B148" s="39" t="s">
        <v>423</v>
      </c>
      <c r="C148" s="39" t="s">
        <v>612</v>
      </c>
      <c r="D148" s="39"/>
      <c r="E148" s="39" t="s">
        <v>613</v>
      </c>
      <c r="F148" s="40">
        <v>1</v>
      </c>
      <c r="G148" s="48">
        <v>77558.41</v>
      </c>
      <c r="H148" s="48">
        <v>31023.36</v>
      </c>
      <c r="I148" s="48">
        <v>46535.05</v>
      </c>
      <c r="J148" s="48">
        <v>0</v>
      </c>
      <c r="K148" s="42" t="s">
        <v>427</v>
      </c>
      <c r="L148">
        <v>600</v>
      </c>
      <c r="M148">
        <v>60</v>
      </c>
      <c r="N148" s="42" t="s">
        <v>428</v>
      </c>
      <c r="O148">
        <v>120</v>
      </c>
      <c r="P148" s="43">
        <v>41869</v>
      </c>
      <c r="Q148" s="44">
        <v>41880</v>
      </c>
      <c r="R148" s="42" t="s">
        <v>614</v>
      </c>
      <c r="S148" s="42" t="s">
        <v>615</v>
      </c>
      <c r="T148" s="42" t="s">
        <v>616</v>
      </c>
      <c r="U148" s="44">
        <v>30682</v>
      </c>
      <c r="V148" s="42"/>
      <c r="W148" s="42" t="s">
        <v>617</v>
      </c>
      <c r="X148" s="42" t="s">
        <v>427</v>
      </c>
      <c r="Y148" s="42"/>
      <c r="Z148" s="42"/>
    </row>
    <row r="149" spans="1:26" ht="12.75">
      <c r="A149" s="39" t="s">
        <v>415</v>
      </c>
      <c r="B149" s="39" t="s">
        <v>423</v>
      </c>
      <c r="C149" s="39" t="s">
        <v>645</v>
      </c>
      <c r="D149" s="39"/>
      <c r="E149" s="39" t="s">
        <v>646</v>
      </c>
      <c r="F149" s="40">
        <v>1</v>
      </c>
      <c r="G149" s="48">
        <v>99716.76000000001</v>
      </c>
      <c r="H149" s="48">
        <v>0</v>
      </c>
      <c r="I149" s="48">
        <v>99716.76000000001</v>
      </c>
      <c r="J149" s="48">
        <v>0</v>
      </c>
      <c r="K149" s="42" t="s">
        <v>427</v>
      </c>
      <c r="L149">
        <v>600</v>
      </c>
      <c r="M149">
        <v>100</v>
      </c>
      <c r="N149" s="42" t="s">
        <v>428</v>
      </c>
      <c r="O149">
        <v>120</v>
      </c>
      <c r="P149" s="43">
        <v>42259</v>
      </c>
      <c r="Q149" s="44">
        <v>42259</v>
      </c>
      <c r="R149" s="42" t="s">
        <v>647</v>
      </c>
      <c r="S149" s="42" t="s">
        <v>648</v>
      </c>
      <c r="T149" s="42"/>
      <c r="U149" s="44">
        <v>22647</v>
      </c>
      <c r="V149" s="42"/>
      <c r="W149" s="42" t="s">
        <v>649</v>
      </c>
      <c r="X149" s="42" t="s">
        <v>427</v>
      </c>
      <c r="Y149" s="42"/>
      <c r="Z149" s="42"/>
    </row>
    <row r="150" spans="1:26" s="60" customFormat="1" ht="12.75">
      <c r="A150" s="56" t="s">
        <v>415</v>
      </c>
      <c r="B150" s="56" t="s">
        <v>569</v>
      </c>
      <c r="C150" s="56" t="s">
        <v>570</v>
      </c>
      <c r="D150" s="56"/>
      <c r="E150" s="56" t="s">
        <v>153</v>
      </c>
      <c r="F150" s="57">
        <v>1</v>
      </c>
      <c r="G150" s="58">
        <v>176000</v>
      </c>
      <c r="H150" s="58">
        <v>176000</v>
      </c>
      <c r="I150" s="58">
        <v>0</v>
      </c>
      <c r="J150" s="58">
        <v>0</v>
      </c>
      <c r="K150" s="59" t="s">
        <v>571</v>
      </c>
      <c r="L150" s="60">
        <v>120</v>
      </c>
      <c r="M150" s="60">
        <v>0</v>
      </c>
      <c r="N150" s="59" t="s">
        <v>572</v>
      </c>
      <c r="O150" s="60">
        <v>0</v>
      </c>
      <c r="P150" s="61">
        <v>40904</v>
      </c>
      <c r="Q150" s="61"/>
      <c r="R150" s="59"/>
      <c r="S150" s="59"/>
      <c r="T150" s="59"/>
      <c r="U150" s="61"/>
      <c r="V150" s="59"/>
      <c r="W150" s="59" t="s">
        <v>573</v>
      </c>
      <c r="X150" s="59" t="s">
        <v>571</v>
      </c>
      <c r="Y150" s="59"/>
      <c r="Z150" s="59"/>
    </row>
    <row r="151" spans="1:26" s="33" customFormat="1" ht="12.75">
      <c r="A151" s="52" t="s">
        <v>415</v>
      </c>
      <c r="B151" s="52" t="s">
        <v>416</v>
      </c>
      <c r="C151" s="52" t="s">
        <v>417</v>
      </c>
      <c r="D151" s="52" t="s">
        <v>418</v>
      </c>
      <c r="E151" s="52" t="s">
        <v>363</v>
      </c>
      <c r="F151" s="53">
        <v>1</v>
      </c>
      <c r="G151" s="54">
        <v>99980</v>
      </c>
      <c r="H151" s="54">
        <v>95814.15000000001</v>
      </c>
      <c r="I151" s="54">
        <v>4165.85</v>
      </c>
      <c r="J151" s="54">
        <v>0</v>
      </c>
      <c r="K151" s="55" t="s">
        <v>419</v>
      </c>
      <c r="L151" s="33">
        <v>120</v>
      </c>
      <c r="M151" s="33">
        <v>4.17</v>
      </c>
      <c r="N151" s="55" t="s">
        <v>420</v>
      </c>
      <c r="O151" s="33">
        <v>120</v>
      </c>
      <c r="P151" s="43">
        <v>39636</v>
      </c>
      <c r="Q151" s="43">
        <v>40179</v>
      </c>
      <c r="R151" s="55"/>
      <c r="S151" s="55"/>
      <c r="T151" s="55"/>
      <c r="U151" s="43"/>
      <c r="V151" s="55" t="s">
        <v>421</v>
      </c>
      <c r="W151" s="55" t="s">
        <v>422</v>
      </c>
      <c r="X151" s="55" t="s">
        <v>419</v>
      </c>
      <c r="Y151" s="55"/>
      <c r="Z151" s="55"/>
    </row>
    <row r="152" spans="1:26" s="33" customFormat="1" ht="12.75">
      <c r="A152" s="52" t="s">
        <v>415</v>
      </c>
      <c r="B152" s="52" t="s">
        <v>416</v>
      </c>
      <c r="C152" s="52" t="s">
        <v>456</v>
      </c>
      <c r="D152" s="52"/>
      <c r="E152" s="52" t="s">
        <v>364</v>
      </c>
      <c r="F152" s="53">
        <v>1</v>
      </c>
      <c r="G152" s="54">
        <v>98440</v>
      </c>
      <c r="H152" s="54">
        <v>98440</v>
      </c>
      <c r="I152" s="54">
        <v>0</v>
      </c>
      <c r="J152" s="54">
        <v>0</v>
      </c>
      <c r="K152" s="55" t="s">
        <v>457</v>
      </c>
      <c r="L152" s="33">
        <v>120</v>
      </c>
      <c r="M152" s="33">
        <v>0</v>
      </c>
      <c r="N152" s="55" t="s">
        <v>420</v>
      </c>
      <c r="O152" s="33">
        <v>0</v>
      </c>
      <c r="P152" s="43">
        <v>40156</v>
      </c>
      <c r="Q152" s="43"/>
      <c r="R152" s="55" t="s">
        <v>364</v>
      </c>
      <c r="S152" s="55"/>
      <c r="T152" s="55"/>
      <c r="U152" s="43"/>
      <c r="V152" s="55"/>
      <c r="W152" s="55" t="s">
        <v>458</v>
      </c>
      <c r="X152" s="55" t="s">
        <v>457</v>
      </c>
      <c r="Y152" s="55"/>
      <c r="Z152" s="55"/>
    </row>
    <row r="153" spans="1:26" s="33" customFormat="1" ht="12.75">
      <c r="A153" s="52" t="s">
        <v>415</v>
      </c>
      <c r="B153" s="52" t="s">
        <v>416</v>
      </c>
      <c r="C153" s="52" t="s">
        <v>459</v>
      </c>
      <c r="D153" s="52"/>
      <c r="E153" s="52" t="s">
        <v>331</v>
      </c>
      <c r="F153" s="53">
        <v>1</v>
      </c>
      <c r="G153" s="54">
        <v>19990</v>
      </c>
      <c r="H153" s="54">
        <v>19990</v>
      </c>
      <c r="I153" s="54">
        <v>0</v>
      </c>
      <c r="J153" s="54">
        <v>0</v>
      </c>
      <c r="K153" s="55" t="s">
        <v>460</v>
      </c>
      <c r="L153" s="33">
        <v>120</v>
      </c>
      <c r="M153" s="33">
        <v>0</v>
      </c>
      <c r="N153" s="55" t="s">
        <v>420</v>
      </c>
      <c r="O153" s="33">
        <v>0</v>
      </c>
      <c r="P153" s="43">
        <v>40161</v>
      </c>
      <c r="Q153" s="43"/>
      <c r="R153" s="55" t="s">
        <v>461</v>
      </c>
      <c r="S153" s="55"/>
      <c r="T153" s="55"/>
      <c r="U153" s="43"/>
      <c r="V153" s="55"/>
      <c r="W153" s="55" t="s">
        <v>462</v>
      </c>
      <c r="X153" s="55" t="s">
        <v>460</v>
      </c>
      <c r="Y153" s="55"/>
      <c r="Z153" s="55"/>
    </row>
    <row r="154" spans="1:26" s="33" customFormat="1" ht="12.75">
      <c r="A154" s="52" t="s">
        <v>415</v>
      </c>
      <c r="B154" s="52" t="s">
        <v>416</v>
      </c>
      <c r="C154" s="52" t="s">
        <v>463</v>
      </c>
      <c r="D154" s="52"/>
      <c r="E154" s="52" t="s">
        <v>332</v>
      </c>
      <c r="F154" s="53">
        <v>1</v>
      </c>
      <c r="G154" s="54">
        <v>11994</v>
      </c>
      <c r="H154" s="54">
        <v>11994</v>
      </c>
      <c r="I154" s="54">
        <v>0</v>
      </c>
      <c r="J154" s="54">
        <v>0</v>
      </c>
      <c r="K154" s="55" t="s">
        <v>460</v>
      </c>
      <c r="L154" s="33">
        <v>120</v>
      </c>
      <c r="M154" s="33">
        <v>0</v>
      </c>
      <c r="N154" s="55" t="s">
        <v>420</v>
      </c>
      <c r="O154" s="33">
        <v>0</v>
      </c>
      <c r="P154" s="43">
        <v>40161</v>
      </c>
      <c r="Q154" s="43"/>
      <c r="R154" s="55" t="s">
        <v>464</v>
      </c>
      <c r="S154" s="55"/>
      <c r="T154" s="55"/>
      <c r="U154" s="43"/>
      <c r="V154" s="55"/>
      <c r="W154" s="55" t="s">
        <v>465</v>
      </c>
      <c r="X154" s="55" t="s">
        <v>460</v>
      </c>
      <c r="Y154" s="55"/>
      <c r="Z154" s="55"/>
    </row>
    <row r="155" spans="1:26" s="33" customFormat="1" ht="12.75">
      <c r="A155" s="52" t="s">
        <v>415</v>
      </c>
      <c r="B155" s="52" t="s">
        <v>416</v>
      </c>
      <c r="C155" s="52" t="s">
        <v>466</v>
      </c>
      <c r="D155" s="52"/>
      <c r="E155" s="52" t="s">
        <v>333</v>
      </c>
      <c r="F155" s="53">
        <v>1</v>
      </c>
      <c r="G155" s="54">
        <v>11994</v>
      </c>
      <c r="H155" s="54">
        <v>11994</v>
      </c>
      <c r="I155" s="54">
        <v>0</v>
      </c>
      <c r="J155" s="54">
        <v>0</v>
      </c>
      <c r="K155" s="55" t="s">
        <v>460</v>
      </c>
      <c r="L155" s="33">
        <v>120</v>
      </c>
      <c r="M155" s="33">
        <v>0</v>
      </c>
      <c r="N155" s="55" t="s">
        <v>420</v>
      </c>
      <c r="O155" s="33">
        <v>0</v>
      </c>
      <c r="P155" s="43">
        <v>40161</v>
      </c>
      <c r="Q155" s="43"/>
      <c r="R155" s="55" t="s">
        <v>467</v>
      </c>
      <c r="S155" s="55"/>
      <c r="T155" s="55"/>
      <c r="U155" s="43"/>
      <c r="V155" s="55"/>
      <c r="W155" s="55" t="s">
        <v>468</v>
      </c>
      <c r="X155" s="55" t="s">
        <v>460</v>
      </c>
      <c r="Y155" s="55"/>
      <c r="Z155" s="55"/>
    </row>
    <row r="156" spans="1:26" s="33" customFormat="1" ht="12.75">
      <c r="A156" s="52" t="s">
        <v>415</v>
      </c>
      <c r="B156" s="52" t="s">
        <v>416</v>
      </c>
      <c r="C156" s="52" t="s">
        <v>469</v>
      </c>
      <c r="D156" s="52"/>
      <c r="E156" s="52" t="s">
        <v>334</v>
      </c>
      <c r="F156" s="53">
        <v>1</v>
      </c>
      <c r="G156" s="54">
        <v>13500</v>
      </c>
      <c r="H156" s="54">
        <v>13500</v>
      </c>
      <c r="I156" s="54">
        <v>0</v>
      </c>
      <c r="J156" s="54">
        <v>0</v>
      </c>
      <c r="K156" s="55" t="s">
        <v>470</v>
      </c>
      <c r="L156" s="33">
        <v>180</v>
      </c>
      <c r="M156" s="33">
        <v>0</v>
      </c>
      <c r="N156" s="55" t="s">
        <v>420</v>
      </c>
      <c r="O156" s="33">
        <v>0</v>
      </c>
      <c r="P156" s="43">
        <v>40161</v>
      </c>
      <c r="Q156" s="43"/>
      <c r="R156" s="55" t="s">
        <v>334</v>
      </c>
      <c r="S156" s="55"/>
      <c r="T156" s="55"/>
      <c r="U156" s="43"/>
      <c r="V156" s="55"/>
      <c r="W156" s="55" t="s">
        <v>471</v>
      </c>
      <c r="X156" s="55" t="s">
        <v>470</v>
      </c>
      <c r="Y156" s="55"/>
      <c r="Z156" s="55"/>
    </row>
    <row r="157" spans="1:26" s="33" customFormat="1" ht="12.75">
      <c r="A157" s="52" t="s">
        <v>415</v>
      </c>
      <c r="B157" s="52" t="s">
        <v>416</v>
      </c>
      <c r="C157" s="52" t="s">
        <v>472</v>
      </c>
      <c r="D157" s="52"/>
      <c r="E157" s="52" t="s">
        <v>335</v>
      </c>
      <c r="F157" s="53">
        <v>1</v>
      </c>
      <c r="G157" s="54">
        <v>15992</v>
      </c>
      <c r="H157" s="54">
        <v>15992</v>
      </c>
      <c r="I157" s="54">
        <v>0</v>
      </c>
      <c r="J157" s="54">
        <v>0</v>
      </c>
      <c r="K157" s="55" t="s">
        <v>460</v>
      </c>
      <c r="L157" s="33">
        <v>120</v>
      </c>
      <c r="M157" s="33">
        <v>0</v>
      </c>
      <c r="N157" s="55" t="s">
        <v>420</v>
      </c>
      <c r="O157" s="33">
        <v>0</v>
      </c>
      <c r="P157" s="43">
        <v>40161</v>
      </c>
      <c r="Q157" s="43"/>
      <c r="R157" s="55" t="s">
        <v>473</v>
      </c>
      <c r="S157" s="55"/>
      <c r="T157" s="55"/>
      <c r="U157" s="43"/>
      <c r="V157" s="55"/>
      <c r="W157" s="55" t="s">
        <v>474</v>
      </c>
      <c r="X157" s="55" t="s">
        <v>460</v>
      </c>
      <c r="Y157" s="55"/>
      <c r="Z157" s="55"/>
    </row>
    <row r="158" spans="1:26" s="33" customFormat="1" ht="12.75">
      <c r="A158" s="52" t="s">
        <v>415</v>
      </c>
      <c r="B158" s="52" t="s">
        <v>416</v>
      </c>
      <c r="C158" s="52" t="s">
        <v>475</v>
      </c>
      <c r="D158" s="52"/>
      <c r="E158" s="52" t="s">
        <v>336</v>
      </c>
      <c r="F158" s="53">
        <v>1</v>
      </c>
      <c r="G158" s="54">
        <v>13500</v>
      </c>
      <c r="H158" s="54">
        <v>13500</v>
      </c>
      <c r="I158" s="54">
        <v>0</v>
      </c>
      <c r="J158" s="54">
        <v>0</v>
      </c>
      <c r="K158" s="55" t="s">
        <v>470</v>
      </c>
      <c r="L158" s="33">
        <v>180</v>
      </c>
      <c r="M158" s="33">
        <v>0</v>
      </c>
      <c r="N158" s="55" t="s">
        <v>420</v>
      </c>
      <c r="O158" s="33">
        <v>0</v>
      </c>
      <c r="P158" s="43">
        <v>40161</v>
      </c>
      <c r="Q158" s="43"/>
      <c r="R158" s="55" t="s">
        <v>336</v>
      </c>
      <c r="S158" s="55"/>
      <c r="T158" s="55"/>
      <c r="U158" s="43"/>
      <c r="V158" s="55"/>
      <c r="W158" s="55" t="s">
        <v>476</v>
      </c>
      <c r="X158" s="55" t="s">
        <v>470</v>
      </c>
      <c r="Y158" s="55"/>
      <c r="Z158" s="55"/>
    </row>
    <row r="159" spans="1:26" s="33" customFormat="1" ht="12.75">
      <c r="A159" s="52" t="s">
        <v>415</v>
      </c>
      <c r="B159" s="52" t="s">
        <v>416</v>
      </c>
      <c r="C159" s="52" t="s">
        <v>477</v>
      </c>
      <c r="D159" s="52"/>
      <c r="E159" s="52" t="s">
        <v>337</v>
      </c>
      <c r="F159" s="53">
        <v>1</v>
      </c>
      <c r="G159" s="54">
        <v>39980</v>
      </c>
      <c r="H159" s="54">
        <v>39980</v>
      </c>
      <c r="I159" s="54">
        <v>0</v>
      </c>
      <c r="J159" s="54">
        <v>0</v>
      </c>
      <c r="K159" s="55" t="s">
        <v>460</v>
      </c>
      <c r="L159" s="33">
        <v>120</v>
      </c>
      <c r="M159" s="33">
        <v>0</v>
      </c>
      <c r="N159" s="55" t="s">
        <v>420</v>
      </c>
      <c r="O159" s="33">
        <v>0</v>
      </c>
      <c r="P159" s="43">
        <v>40161</v>
      </c>
      <c r="Q159" s="43"/>
      <c r="R159" s="55" t="s">
        <v>478</v>
      </c>
      <c r="S159" s="55"/>
      <c r="T159" s="55"/>
      <c r="U159" s="43"/>
      <c r="V159" s="55"/>
      <c r="W159" s="55" t="s">
        <v>479</v>
      </c>
      <c r="X159" s="55" t="s">
        <v>460</v>
      </c>
      <c r="Y159" s="55"/>
      <c r="Z159" s="55"/>
    </row>
    <row r="160" spans="1:26" s="33" customFormat="1" ht="12.75">
      <c r="A160" s="52" t="s">
        <v>415</v>
      </c>
      <c r="B160" s="52" t="s">
        <v>416</v>
      </c>
      <c r="C160" s="52" t="s">
        <v>480</v>
      </c>
      <c r="D160" s="52"/>
      <c r="E160" s="52" t="s">
        <v>338</v>
      </c>
      <c r="F160" s="53">
        <v>1</v>
      </c>
      <c r="G160" s="54">
        <v>21000</v>
      </c>
      <c r="H160" s="54">
        <v>21000</v>
      </c>
      <c r="I160" s="54">
        <v>0</v>
      </c>
      <c r="J160" s="54">
        <v>0</v>
      </c>
      <c r="K160" s="55"/>
      <c r="L160" s="33">
        <v>120</v>
      </c>
      <c r="M160" s="33">
        <v>0</v>
      </c>
      <c r="N160" s="55" t="s">
        <v>420</v>
      </c>
      <c r="O160" s="33">
        <v>0</v>
      </c>
      <c r="P160" s="43">
        <v>40170</v>
      </c>
      <c r="Q160" s="43"/>
      <c r="R160" s="55" t="s">
        <v>338</v>
      </c>
      <c r="S160" s="55"/>
      <c r="T160" s="55"/>
      <c r="U160" s="43"/>
      <c r="V160" s="55"/>
      <c r="W160" s="55" t="s">
        <v>481</v>
      </c>
      <c r="X160" s="55"/>
      <c r="Y160" s="55"/>
      <c r="Z160" s="55"/>
    </row>
    <row r="161" spans="1:26" s="33" customFormat="1" ht="12.75">
      <c r="A161" s="52" t="s">
        <v>415</v>
      </c>
      <c r="B161" s="52" t="s">
        <v>416</v>
      </c>
      <c r="C161" s="52" t="s">
        <v>482</v>
      </c>
      <c r="D161" s="52"/>
      <c r="E161" s="52" t="s">
        <v>339</v>
      </c>
      <c r="F161" s="53">
        <v>1</v>
      </c>
      <c r="G161" s="54">
        <v>89140</v>
      </c>
      <c r="H161" s="54">
        <v>89140</v>
      </c>
      <c r="I161" s="54">
        <v>0</v>
      </c>
      <c r="J161" s="54">
        <v>0</v>
      </c>
      <c r="K161" s="55" t="s">
        <v>457</v>
      </c>
      <c r="L161" s="33">
        <v>120</v>
      </c>
      <c r="M161" s="33">
        <v>0</v>
      </c>
      <c r="N161" s="55" t="s">
        <v>420</v>
      </c>
      <c r="O161" s="33">
        <v>0</v>
      </c>
      <c r="P161" s="43">
        <v>40170</v>
      </c>
      <c r="Q161" s="43"/>
      <c r="R161" s="55" t="s">
        <v>339</v>
      </c>
      <c r="S161" s="55"/>
      <c r="T161" s="55"/>
      <c r="U161" s="43"/>
      <c r="V161" s="55"/>
      <c r="W161" s="55" t="s">
        <v>483</v>
      </c>
      <c r="X161" s="55" t="s">
        <v>457</v>
      </c>
      <c r="Y161" s="55"/>
      <c r="Z161" s="55"/>
    </row>
    <row r="162" spans="1:26" s="33" customFormat="1" ht="12.75">
      <c r="A162" s="52" t="s">
        <v>415</v>
      </c>
      <c r="B162" s="52" t="s">
        <v>416</v>
      </c>
      <c r="C162" s="52" t="s">
        <v>492</v>
      </c>
      <c r="D162" s="52"/>
      <c r="E162" s="52" t="s">
        <v>340</v>
      </c>
      <c r="F162" s="53">
        <v>1</v>
      </c>
      <c r="G162" s="54">
        <v>115000</v>
      </c>
      <c r="H162" s="54">
        <v>115000</v>
      </c>
      <c r="I162" s="54">
        <v>0</v>
      </c>
      <c r="J162" s="54"/>
      <c r="K162" s="55"/>
      <c r="L162" s="33">
        <v>120</v>
      </c>
      <c r="M162" s="33">
        <v>0</v>
      </c>
      <c r="N162" s="55" t="s">
        <v>420</v>
      </c>
      <c r="O162" s="33">
        <v>0</v>
      </c>
      <c r="P162" s="43">
        <v>40358</v>
      </c>
      <c r="Q162" s="43"/>
      <c r="R162" s="55" t="s">
        <v>340</v>
      </c>
      <c r="S162" s="55"/>
      <c r="T162" s="55"/>
      <c r="U162" s="43"/>
      <c r="V162" s="55"/>
      <c r="W162" s="55" t="s">
        <v>493</v>
      </c>
      <c r="X162" s="55"/>
      <c r="Y162" s="55"/>
      <c r="Z162" s="55"/>
    </row>
    <row r="163" spans="1:26" s="60" customFormat="1" ht="12.75">
      <c r="A163" s="56" t="s">
        <v>415</v>
      </c>
      <c r="B163" s="56" t="s">
        <v>416</v>
      </c>
      <c r="C163" s="56" t="s">
        <v>522</v>
      </c>
      <c r="D163" s="56"/>
      <c r="E163" s="56" t="s">
        <v>341</v>
      </c>
      <c r="F163" s="57">
        <v>1</v>
      </c>
      <c r="G163" s="58">
        <v>1635989</v>
      </c>
      <c r="H163" s="58">
        <v>1635989</v>
      </c>
      <c r="I163" s="58">
        <v>0</v>
      </c>
      <c r="J163" s="58">
        <v>0</v>
      </c>
      <c r="K163" s="59" t="s">
        <v>523</v>
      </c>
      <c r="L163" s="60">
        <v>120</v>
      </c>
      <c r="M163" s="60">
        <v>0</v>
      </c>
      <c r="N163" s="59" t="s">
        <v>420</v>
      </c>
      <c r="O163" s="60">
        <v>0</v>
      </c>
      <c r="P163" s="61">
        <v>40598</v>
      </c>
      <c r="Q163" s="61"/>
      <c r="R163" s="59" t="s">
        <v>654</v>
      </c>
      <c r="S163" s="59"/>
      <c r="T163" s="59" t="s">
        <v>525</v>
      </c>
      <c r="U163" s="61">
        <v>40490</v>
      </c>
      <c r="V163" s="59"/>
      <c r="W163" s="59" t="s">
        <v>526</v>
      </c>
      <c r="X163" s="59" t="s">
        <v>523</v>
      </c>
      <c r="Y163" s="59"/>
      <c r="Z163" s="59"/>
    </row>
    <row r="164" spans="1:26" s="33" customFormat="1" ht="12.75">
      <c r="A164" s="52" t="s">
        <v>415</v>
      </c>
      <c r="B164" s="52" t="s">
        <v>416</v>
      </c>
      <c r="C164" s="52" t="s">
        <v>553</v>
      </c>
      <c r="D164" s="52"/>
      <c r="E164" s="52" t="s">
        <v>342</v>
      </c>
      <c r="F164" s="53">
        <v>1</v>
      </c>
      <c r="G164" s="54">
        <v>53562.67</v>
      </c>
      <c r="H164" s="54">
        <v>53562.67</v>
      </c>
      <c r="I164" s="54">
        <v>0</v>
      </c>
      <c r="J164" s="54">
        <v>0</v>
      </c>
      <c r="K164" s="55" t="s">
        <v>460</v>
      </c>
      <c r="L164" s="33">
        <v>120</v>
      </c>
      <c r="M164" s="33">
        <v>0</v>
      </c>
      <c r="N164" s="55" t="s">
        <v>420</v>
      </c>
      <c r="O164" s="33">
        <v>0</v>
      </c>
      <c r="P164" s="43">
        <v>40668</v>
      </c>
      <c r="Q164" s="43"/>
      <c r="R164" s="55" t="s">
        <v>554</v>
      </c>
      <c r="S164" s="55"/>
      <c r="T164" s="55"/>
      <c r="U164" s="43"/>
      <c r="V164" s="55"/>
      <c r="W164" s="55" t="s">
        <v>555</v>
      </c>
      <c r="X164" s="55" t="s">
        <v>460</v>
      </c>
      <c r="Y164" s="55"/>
      <c r="Z164" s="55"/>
    </row>
    <row r="165" spans="1:26" s="33" customFormat="1" ht="12.75">
      <c r="A165" s="52" t="s">
        <v>415</v>
      </c>
      <c r="B165" s="52" t="s">
        <v>416</v>
      </c>
      <c r="C165" s="52" t="s">
        <v>556</v>
      </c>
      <c r="D165" s="52"/>
      <c r="E165" s="52" t="s">
        <v>343</v>
      </c>
      <c r="F165" s="53">
        <v>1</v>
      </c>
      <c r="G165" s="54">
        <v>34238.03</v>
      </c>
      <c r="H165" s="54">
        <v>34238.03</v>
      </c>
      <c r="I165" s="54">
        <v>0</v>
      </c>
      <c r="J165" s="54">
        <v>0</v>
      </c>
      <c r="K165" s="55" t="s">
        <v>460</v>
      </c>
      <c r="L165" s="33">
        <v>120</v>
      </c>
      <c r="M165" s="33">
        <v>0</v>
      </c>
      <c r="N165" s="55" t="s">
        <v>420</v>
      </c>
      <c r="O165" s="33">
        <v>0</v>
      </c>
      <c r="P165" s="43">
        <v>40668</v>
      </c>
      <c r="Q165" s="43"/>
      <c r="R165" s="55" t="s">
        <v>557</v>
      </c>
      <c r="S165" s="55"/>
      <c r="T165" s="55"/>
      <c r="U165" s="43"/>
      <c r="V165" s="55"/>
      <c r="W165" s="55" t="s">
        <v>558</v>
      </c>
      <c r="X165" s="55" t="s">
        <v>460</v>
      </c>
      <c r="Y165" s="55"/>
      <c r="Z165" s="55"/>
    </row>
    <row r="166" spans="1:26" s="33" customFormat="1" ht="12.75">
      <c r="A166" s="52" t="s">
        <v>415</v>
      </c>
      <c r="B166" s="52" t="s">
        <v>416</v>
      </c>
      <c r="C166" s="52" t="s">
        <v>559</v>
      </c>
      <c r="D166" s="52"/>
      <c r="E166" s="52" t="s">
        <v>344</v>
      </c>
      <c r="F166" s="53">
        <v>1</v>
      </c>
      <c r="G166" s="54">
        <v>14462.04</v>
      </c>
      <c r="H166" s="54">
        <v>14462.04</v>
      </c>
      <c r="I166" s="54">
        <v>0</v>
      </c>
      <c r="J166" s="54">
        <v>0</v>
      </c>
      <c r="K166" s="55" t="s">
        <v>460</v>
      </c>
      <c r="L166" s="33">
        <v>120</v>
      </c>
      <c r="M166" s="33">
        <v>0</v>
      </c>
      <c r="N166" s="55" t="s">
        <v>420</v>
      </c>
      <c r="O166" s="33">
        <v>0</v>
      </c>
      <c r="P166" s="43">
        <v>40668</v>
      </c>
      <c r="Q166" s="43"/>
      <c r="R166" s="55" t="s">
        <v>560</v>
      </c>
      <c r="S166" s="55"/>
      <c r="T166" s="55"/>
      <c r="U166" s="43"/>
      <c r="V166" s="55"/>
      <c r="W166" s="55" t="s">
        <v>561</v>
      </c>
      <c r="X166" s="55" t="s">
        <v>460</v>
      </c>
      <c r="Y166" s="55"/>
      <c r="Z166" s="55"/>
    </row>
    <row r="167" spans="1:26" s="33" customFormat="1" ht="12.75">
      <c r="A167" s="52" t="s">
        <v>415</v>
      </c>
      <c r="B167" s="52" t="s">
        <v>416</v>
      </c>
      <c r="C167" s="52" t="s">
        <v>562</v>
      </c>
      <c r="D167" s="52"/>
      <c r="E167" s="52" t="s">
        <v>345</v>
      </c>
      <c r="F167" s="53">
        <v>1</v>
      </c>
      <c r="G167" s="54">
        <v>28924.2</v>
      </c>
      <c r="H167" s="54">
        <v>28924.2</v>
      </c>
      <c r="I167" s="54">
        <v>0</v>
      </c>
      <c r="J167" s="54">
        <v>0</v>
      </c>
      <c r="K167" s="55" t="s">
        <v>460</v>
      </c>
      <c r="L167" s="33">
        <v>120</v>
      </c>
      <c r="M167" s="33">
        <v>0</v>
      </c>
      <c r="N167" s="55" t="s">
        <v>420</v>
      </c>
      <c r="O167" s="33">
        <v>0</v>
      </c>
      <c r="P167" s="43">
        <v>40668</v>
      </c>
      <c r="Q167" s="43"/>
      <c r="R167" s="55" t="s">
        <v>563</v>
      </c>
      <c r="S167" s="55"/>
      <c r="T167" s="55"/>
      <c r="U167" s="43"/>
      <c r="V167" s="55"/>
      <c r="W167" s="55" t="s">
        <v>564</v>
      </c>
      <c r="X167" s="55" t="s">
        <v>460</v>
      </c>
      <c r="Y167" s="55"/>
      <c r="Z167" s="55"/>
    </row>
    <row r="168" spans="1:26" s="60" customFormat="1" ht="12.75">
      <c r="A168" s="56" t="s">
        <v>415</v>
      </c>
      <c r="B168" s="56" t="s">
        <v>416</v>
      </c>
      <c r="C168" s="56" t="s">
        <v>565</v>
      </c>
      <c r="D168" s="56"/>
      <c r="E168" s="56" t="s">
        <v>346</v>
      </c>
      <c r="F168" s="57">
        <v>1</v>
      </c>
      <c r="G168" s="58">
        <v>1220700</v>
      </c>
      <c r="H168" s="58">
        <v>834145</v>
      </c>
      <c r="I168" s="58">
        <v>386555</v>
      </c>
      <c r="J168" s="58">
        <v>0</v>
      </c>
      <c r="K168" s="59" t="s">
        <v>566</v>
      </c>
      <c r="L168" s="60">
        <v>120</v>
      </c>
      <c r="M168" s="60">
        <v>31.67</v>
      </c>
      <c r="N168" s="59" t="s">
        <v>420</v>
      </c>
      <c r="O168" s="60">
        <v>0</v>
      </c>
      <c r="P168" s="61">
        <v>39702</v>
      </c>
      <c r="Q168" s="61">
        <v>40904</v>
      </c>
      <c r="R168" s="59" t="s">
        <v>567</v>
      </c>
      <c r="S168" s="59"/>
      <c r="T168" s="59"/>
      <c r="U168" s="61">
        <v>39266</v>
      </c>
      <c r="V168" s="59"/>
      <c r="W168" s="59" t="s">
        <v>568</v>
      </c>
      <c r="X168" s="59" t="s">
        <v>566</v>
      </c>
      <c r="Y168" s="59"/>
      <c r="Z168" s="59"/>
    </row>
    <row r="169" spans="1:26" s="33" customFormat="1" ht="12.75">
      <c r="A169" s="52" t="s">
        <v>415</v>
      </c>
      <c r="B169" s="52" t="s">
        <v>416</v>
      </c>
      <c r="C169" s="52" t="s">
        <v>577</v>
      </c>
      <c r="D169" s="52"/>
      <c r="E169" s="52" t="s">
        <v>347</v>
      </c>
      <c r="F169" s="53">
        <v>1</v>
      </c>
      <c r="G169" s="54">
        <v>325420</v>
      </c>
      <c r="H169" s="54">
        <v>325420</v>
      </c>
      <c r="I169" s="54">
        <v>0</v>
      </c>
      <c r="J169" s="54">
        <v>0</v>
      </c>
      <c r="K169" s="55" t="s">
        <v>578</v>
      </c>
      <c r="L169" s="33">
        <v>180</v>
      </c>
      <c r="M169" s="33">
        <v>0</v>
      </c>
      <c r="N169" s="55" t="s">
        <v>420</v>
      </c>
      <c r="O169" s="33">
        <v>0</v>
      </c>
      <c r="P169" s="43">
        <v>41108</v>
      </c>
      <c r="Q169" s="43"/>
      <c r="R169" s="55" t="s">
        <v>579</v>
      </c>
      <c r="S169" s="55"/>
      <c r="T169" s="55"/>
      <c r="U169" s="43"/>
      <c r="V169" s="55"/>
      <c r="W169" s="55" t="s">
        <v>580</v>
      </c>
      <c r="X169" s="55" t="s">
        <v>578</v>
      </c>
      <c r="Y169" s="55"/>
      <c r="Z169" s="55"/>
    </row>
    <row r="170" spans="1:26" s="33" customFormat="1" ht="12.75">
      <c r="A170" s="52" t="s">
        <v>415</v>
      </c>
      <c r="B170" s="52" t="s">
        <v>416</v>
      </c>
      <c r="C170" s="52" t="s">
        <v>581</v>
      </c>
      <c r="D170" s="52"/>
      <c r="E170" s="52" t="s">
        <v>348</v>
      </c>
      <c r="F170" s="53">
        <v>1</v>
      </c>
      <c r="G170" s="54">
        <v>236390.44</v>
      </c>
      <c r="H170" s="54">
        <v>236390.44</v>
      </c>
      <c r="I170" s="54">
        <v>0</v>
      </c>
      <c r="J170" s="54">
        <v>0</v>
      </c>
      <c r="K170" s="55" t="s">
        <v>460</v>
      </c>
      <c r="L170" s="33">
        <v>120</v>
      </c>
      <c r="M170" s="33">
        <v>0</v>
      </c>
      <c r="N170" s="55" t="s">
        <v>420</v>
      </c>
      <c r="O170" s="33">
        <v>0</v>
      </c>
      <c r="P170" s="43">
        <v>41225</v>
      </c>
      <c r="Q170" s="43"/>
      <c r="R170" s="55" t="s">
        <v>582</v>
      </c>
      <c r="S170" s="55"/>
      <c r="T170" s="55"/>
      <c r="U170" s="43"/>
      <c r="V170" s="55"/>
      <c r="W170" s="55" t="s">
        <v>583</v>
      </c>
      <c r="X170" s="55" t="s">
        <v>460</v>
      </c>
      <c r="Y170" s="55"/>
      <c r="Z170" s="55"/>
    </row>
    <row r="171" spans="1:26" s="33" customFormat="1" ht="12.75">
      <c r="A171" s="52" t="s">
        <v>415</v>
      </c>
      <c r="B171" s="52" t="s">
        <v>416</v>
      </c>
      <c r="C171" s="52" t="s">
        <v>584</v>
      </c>
      <c r="D171" s="52"/>
      <c r="E171" s="52" t="s">
        <v>349</v>
      </c>
      <c r="F171" s="53">
        <v>1</v>
      </c>
      <c r="G171" s="54">
        <v>109949</v>
      </c>
      <c r="H171" s="54">
        <v>109949</v>
      </c>
      <c r="I171" s="54">
        <v>0</v>
      </c>
      <c r="J171" s="54">
        <v>0</v>
      </c>
      <c r="K171" s="55" t="s">
        <v>460</v>
      </c>
      <c r="L171" s="33">
        <v>120</v>
      </c>
      <c r="M171" s="33">
        <v>0</v>
      </c>
      <c r="N171" s="55" t="s">
        <v>420</v>
      </c>
      <c r="O171" s="33">
        <v>0</v>
      </c>
      <c r="P171" s="43">
        <v>41225</v>
      </c>
      <c r="Q171" s="43"/>
      <c r="R171" s="55" t="s">
        <v>585</v>
      </c>
      <c r="S171" s="55"/>
      <c r="T171" s="55"/>
      <c r="U171" s="43"/>
      <c r="V171" s="55"/>
      <c r="W171" s="55" t="s">
        <v>586</v>
      </c>
      <c r="X171" s="55" t="s">
        <v>460</v>
      </c>
      <c r="Y171" s="55"/>
      <c r="Z171" s="55"/>
    </row>
    <row r="172" spans="1:26" s="33" customFormat="1" ht="12.75">
      <c r="A172" s="52" t="s">
        <v>415</v>
      </c>
      <c r="B172" s="52" t="s">
        <v>416</v>
      </c>
      <c r="C172" s="52" t="s">
        <v>587</v>
      </c>
      <c r="D172" s="52"/>
      <c r="E172" s="52" t="s">
        <v>156</v>
      </c>
      <c r="F172" s="53">
        <v>1</v>
      </c>
      <c r="G172" s="54">
        <v>245000</v>
      </c>
      <c r="H172" s="54">
        <v>245000</v>
      </c>
      <c r="I172" s="54">
        <v>0</v>
      </c>
      <c r="J172" s="54">
        <v>0</v>
      </c>
      <c r="K172" s="55" t="s">
        <v>588</v>
      </c>
      <c r="L172" s="33">
        <v>180</v>
      </c>
      <c r="M172" s="33">
        <v>0</v>
      </c>
      <c r="N172" s="55" t="s">
        <v>420</v>
      </c>
      <c r="O172" s="33">
        <v>0</v>
      </c>
      <c r="P172" s="43">
        <v>41460</v>
      </c>
      <c r="Q172" s="43"/>
      <c r="R172" s="55" t="s">
        <v>589</v>
      </c>
      <c r="S172" s="55"/>
      <c r="T172" s="55"/>
      <c r="U172" s="43"/>
      <c r="V172" s="55"/>
      <c r="W172" s="55" t="s">
        <v>590</v>
      </c>
      <c r="X172" s="55" t="s">
        <v>588</v>
      </c>
      <c r="Y172" s="55"/>
      <c r="Z172" s="55"/>
    </row>
    <row r="173" spans="1:26" s="33" customFormat="1" ht="12.75">
      <c r="A173" s="52" t="s">
        <v>415</v>
      </c>
      <c r="B173" s="52" t="s">
        <v>416</v>
      </c>
      <c r="C173" s="52" t="s">
        <v>591</v>
      </c>
      <c r="D173" s="52"/>
      <c r="E173" s="52" t="s">
        <v>350</v>
      </c>
      <c r="F173" s="53">
        <v>1</v>
      </c>
      <c r="G173" s="54">
        <v>48488</v>
      </c>
      <c r="H173" s="54">
        <v>48488</v>
      </c>
      <c r="I173" s="54">
        <v>0</v>
      </c>
      <c r="J173" s="54">
        <v>0</v>
      </c>
      <c r="K173" s="55" t="s">
        <v>460</v>
      </c>
      <c r="L173" s="33">
        <v>120</v>
      </c>
      <c r="M173" s="33">
        <v>0</v>
      </c>
      <c r="N173" s="55" t="s">
        <v>420</v>
      </c>
      <c r="O173" s="33">
        <v>0</v>
      </c>
      <c r="P173" s="43">
        <v>41509</v>
      </c>
      <c r="Q173" s="43"/>
      <c r="R173" s="55" t="s">
        <v>592</v>
      </c>
      <c r="S173" s="55"/>
      <c r="T173" s="55"/>
      <c r="U173" s="43"/>
      <c r="V173" s="55"/>
      <c r="W173" s="55" t="s">
        <v>593</v>
      </c>
      <c r="X173" s="55" t="s">
        <v>460</v>
      </c>
      <c r="Y173" s="55"/>
      <c r="Z173" s="55"/>
    </row>
    <row r="174" spans="1:26" s="33" customFormat="1" ht="12.75">
      <c r="A174" s="52" t="s">
        <v>415</v>
      </c>
      <c r="B174" s="52" t="s">
        <v>416</v>
      </c>
      <c r="C174" s="52" t="s">
        <v>594</v>
      </c>
      <c r="D174" s="52"/>
      <c r="E174" s="52" t="s">
        <v>351</v>
      </c>
      <c r="F174" s="53">
        <v>1</v>
      </c>
      <c r="G174" s="54">
        <v>188312</v>
      </c>
      <c r="H174" s="54">
        <v>188312</v>
      </c>
      <c r="I174" s="54">
        <v>0</v>
      </c>
      <c r="J174" s="54">
        <v>0</v>
      </c>
      <c r="K174" s="55" t="s">
        <v>460</v>
      </c>
      <c r="L174" s="33">
        <v>120</v>
      </c>
      <c r="M174" s="33">
        <v>0</v>
      </c>
      <c r="N174" s="55" t="s">
        <v>420</v>
      </c>
      <c r="O174" s="33">
        <v>0</v>
      </c>
      <c r="P174" s="43">
        <v>41509</v>
      </c>
      <c r="Q174" s="43"/>
      <c r="R174" s="55" t="s">
        <v>595</v>
      </c>
      <c r="S174" s="55"/>
      <c r="T174" s="55"/>
      <c r="U174" s="43"/>
      <c r="V174" s="55"/>
      <c r="W174" s="55" t="s">
        <v>596</v>
      </c>
      <c r="X174" s="55" t="s">
        <v>460</v>
      </c>
      <c r="Y174" s="55"/>
      <c r="Z174" s="55"/>
    </row>
    <row r="175" spans="1:26" s="33" customFormat="1" ht="12.75">
      <c r="A175" s="52" t="s">
        <v>415</v>
      </c>
      <c r="B175" s="52" t="s">
        <v>416</v>
      </c>
      <c r="C175" s="52" t="s">
        <v>597</v>
      </c>
      <c r="D175" s="52"/>
      <c r="E175" s="52" t="s">
        <v>352</v>
      </c>
      <c r="F175" s="53">
        <v>1</v>
      </c>
      <c r="G175" s="54">
        <v>39912.28</v>
      </c>
      <c r="H175" s="54">
        <v>39912.28</v>
      </c>
      <c r="I175" s="54">
        <v>0</v>
      </c>
      <c r="J175" s="54">
        <v>0</v>
      </c>
      <c r="K175" s="55" t="s">
        <v>460</v>
      </c>
      <c r="L175" s="33">
        <v>120</v>
      </c>
      <c r="M175" s="33">
        <v>0</v>
      </c>
      <c r="N175" s="55" t="s">
        <v>420</v>
      </c>
      <c r="O175" s="33">
        <v>0</v>
      </c>
      <c r="P175" s="43">
        <v>41591</v>
      </c>
      <c r="Q175" s="43"/>
      <c r="R175" s="55" t="s">
        <v>598</v>
      </c>
      <c r="S175" s="55"/>
      <c r="T175" s="55"/>
      <c r="U175" s="43"/>
      <c r="V175" s="55"/>
      <c r="W175" s="55" t="s">
        <v>599</v>
      </c>
      <c r="X175" s="55" t="s">
        <v>460</v>
      </c>
      <c r="Y175" s="55"/>
      <c r="Z175" s="55"/>
    </row>
    <row r="176" spans="1:26" s="33" customFormat="1" ht="12.75">
      <c r="A176" s="52" t="s">
        <v>415</v>
      </c>
      <c r="B176" s="52" t="s">
        <v>416</v>
      </c>
      <c r="C176" s="52" t="s">
        <v>600</v>
      </c>
      <c r="D176" s="52"/>
      <c r="E176" s="52" t="s">
        <v>353</v>
      </c>
      <c r="F176" s="53">
        <v>1</v>
      </c>
      <c r="G176" s="54">
        <v>39912.28</v>
      </c>
      <c r="H176" s="54">
        <v>39912.28</v>
      </c>
      <c r="I176" s="54">
        <v>0</v>
      </c>
      <c r="J176" s="54">
        <v>0</v>
      </c>
      <c r="K176" s="55" t="s">
        <v>460</v>
      </c>
      <c r="L176" s="33">
        <v>120</v>
      </c>
      <c r="M176" s="33">
        <v>0</v>
      </c>
      <c r="N176" s="55" t="s">
        <v>420</v>
      </c>
      <c r="O176" s="33">
        <v>0</v>
      </c>
      <c r="P176" s="43">
        <v>41591</v>
      </c>
      <c r="Q176" s="43"/>
      <c r="R176" s="55" t="s">
        <v>601</v>
      </c>
      <c r="S176" s="55"/>
      <c r="T176" s="55"/>
      <c r="U176" s="43"/>
      <c r="V176" s="55"/>
      <c r="W176" s="55" t="s">
        <v>602</v>
      </c>
      <c r="X176" s="55" t="s">
        <v>460</v>
      </c>
      <c r="Y176" s="55"/>
      <c r="Z176" s="55"/>
    </row>
    <row r="177" spans="1:26" s="33" customFormat="1" ht="12.75">
      <c r="A177" s="52" t="s">
        <v>415</v>
      </c>
      <c r="B177" s="52" t="s">
        <v>416</v>
      </c>
      <c r="C177" s="52" t="s">
        <v>603</v>
      </c>
      <c r="D177" s="52"/>
      <c r="E177" s="52" t="s">
        <v>354</v>
      </c>
      <c r="F177" s="53">
        <v>1</v>
      </c>
      <c r="G177" s="54">
        <v>58200</v>
      </c>
      <c r="H177" s="54">
        <v>58200</v>
      </c>
      <c r="I177" s="54">
        <v>0</v>
      </c>
      <c r="J177" s="54">
        <v>0</v>
      </c>
      <c r="K177" s="55" t="s">
        <v>604</v>
      </c>
      <c r="L177" s="33">
        <v>84</v>
      </c>
      <c r="M177" s="33">
        <v>0</v>
      </c>
      <c r="N177" s="55" t="s">
        <v>420</v>
      </c>
      <c r="O177" s="33">
        <v>0</v>
      </c>
      <c r="P177" s="43">
        <v>41638</v>
      </c>
      <c r="Q177" s="43"/>
      <c r="R177" s="55" t="s">
        <v>354</v>
      </c>
      <c r="S177" s="55"/>
      <c r="T177" s="55"/>
      <c r="U177" s="43"/>
      <c r="V177" s="55"/>
      <c r="W177" s="55" t="s">
        <v>605</v>
      </c>
      <c r="X177" s="55" t="s">
        <v>604</v>
      </c>
      <c r="Y177" s="55"/>
      <c r="Z177" s="55"/>
    </row>
    <row r="178" spans="1:26" s="33" customFormat="1" ht="12.75">
      <c r="A178" s="52" t="s">
        <v>415</v>
      </c>
      <c r="B178" s="52" t="s">
        <v>416</v>
      </c>
      <c r="C178" s="52" t="s">
        <v>641</v>
      </c>
      <c r="D178" s="52"/>
      <c r="E178" s="52" t="s">
        <v>362</v>
      </c>
      <c r="F178" s="53">
        <v>1</v>
      </c>
      <c r="G178" s="54">
        <v>695790</v>
      </c>
      <c r="H178" s="54">
        <v>695790</v>
      </c>
      <c r="I178" s="54">
        <v>0</v>
      </c>
      <c r="J178" s="54">
        <v>0</v>
      </c>
      <c r="K178" s="55" t="s">
        <v>642</v>
      </c>
      <c r="L178" s="33">
        <v>360</v>
      </c>
      <c r="M178" s="33">
        <v>0</v>
      </c>
      <c r="N178" s="55" t="s">
        <v>420</v>
      </c>
      <c r="O178" s="33">
        <v>0</v>
      </c>
      <c r="P178" s="43">
        <v>42001</v>
      </c>
      <c r="Q178" s="43"/>
      <c r="R178" s="55" t="s">
        <v>643</v>
      </c>
      <c r="S178" s="55"/>
      <c r="T178" s="55"/>
      <c r="U178" s="43"/>
      <c r="V178" s="55"/>
      <c r="W178" s="55" t="s">
        <v>644</v>
      </c>
      <c r="X178" s="55" t="s">
        <v>642</v>
      </c>
      <c r="Y178" s="55"/>
      <c r="Z178" s="55"/>
    </row>
    <row r="179" spans="1:26" s="33" customFormat="1" ht="12.75">
      <c r="A179" s="52" t="s">
        <v>415</v>
      </c>
      <c r="B179" s="52" t="s">
        <v>618</v>
      </c>
      <c r="C179" s="52" t="s">
        <v>619</v>
      </c>
      <c r="D179" s="52"/>
      <c r="E179" s="52" t="s">
        <v>355</v>
      </c>
      <c r="F179" s="53">
        <v>1</v>
      </c>
      <c r="G179" s="54">
        <v>45741.85</v>
      </c>
      <c r="H179" s="54">
        <v>45741.85</v>
      </c>
      <c r="I179" s="54">
        <v>0</v>
      </c>
      <c r="J179" s="54">
        <v>0</v>
      </c>
      <c r="K179" s="55" t="s">
        <v>460</v>
      </c>
      <c r="L179" s="33">
        <v>120</v>
      </c>
      <c r="M179" s="33">
        <v>0</v>
      </c>
      <c r="N179" s="55" t="s">
        <v>620</v>
      </c>
      <c r="O179" s="33">
        <v>0</v>
      </c>
      <c r="P179" s="43">
        <v>41880</v>
      </c>
      <c r="Q179" s="43"/>
      <c r="R179" s="55" t="s">
        <v>621</v>
      </c>
      <c r="S179" s="55"/>
      <c r="T179" s="55"/>
      <c r="U179" s="43">
        <v>41877</v>
      </c>
      <c r="V179" s="55"/>
      <c r="W179" s="55" t="s">
        <v>622</v>
      </c>
      <c r="X179" s="55" t="s">
        <v>460</v>
      </c>
      <c r="Y179" s="55"/>
      <c r="Z179" s="55"/>
    </row>
    <row r="180" spans="1:26" s="33" customFormat="1" ht="12.75">
      <c r="A180" s="52" t="s">
        <v>415</v>
      </c>
      <c r="B180" s="52" t="s">
        <v>618</v>
      </c>
      <c r="C180" s="52" t="s">
        <v>623</v>
      </c>
      <c r="D180" s="52"/>
      <c r="E180" s="52" t="s">
        <v>356</v>
      </c>
      <c r="F180" s="53">
        <v>1</v>
      </c>
      <c r="G180" s="54">
        <v>10555.81</v>
      </c>
      <c r="H180" s="54">
        <v>10555.81</v>
      </c>
      <c r="I180" s="54">
        <v>0</v>
      </c>
      <c r="J180" s="54">
        <v>0</v>
      </c>
      <c r="K180" s="55" t="s">
        <v>460</v>
      </c>
      <c r="L180" s="33">
        <v>120</v>
      </c>
      <c r="M180" s="33">
        <v>0</v>
      </c>
      <c r="N180" s="55" t="s">
        <v>620</v>
      </c>
      <c r="O180" s="33">
        <v>0</v>
      </c>
      <c r="P180" s="43">
        <v>41880</v>
      </c>
      <c r="Q180" s="43"/>
      <c r="R180" s="55" t="s">
        <v>624</v>
      </c>
      <c r="S180" s="55"/>
      <c r="T180" s="55"/>
      <c r="U180" s="43">
        <v>41877</v>
      </c>
      <c r="V180" s="55"/>
      <c r="W180" s="55" t="s">
        <v>625</v>
      </c>
      <c r="X180" s="55" t="s">
        <v>460</v>
      </c>
      <c r="Y180" s="55"/>
      <c r="Z180" s="55"/>
    </row>
    <row r="181" spans="1:26" s="33" customFormat="1" ht="12.75">
      <c r="A181" s="52" t="s">
        <v>415</v>
      </c>
      <c r="B181" s="52" t="s">
        <v>618</v>
      </c>
      <c r="C181" s="52" t="s">
        <v>626</v>
      </c>
      <c r="D181" s="52"/>
      <c r="E181" s="52" t="s">
        <v>357</v>
      </c>
      <c r="F181" s="53">
        <v>1</v>
      </c>
      <c r="G181" s="54">
        <v>15833.640000000001</v>
      </c>
      <c r="H181" s="54">
        <v>15833.640000000001</v>
      </c>
      <c r="I181" s="54">
        <v>0</v>
      </c>
      <c r="J181" s="54">
        <v>0</v>
      </c>
      <c r="K181" s="55" t="s">
        <v>460</v>
      </c>
      <c r="L181" s="33">
        <v>120</v>
      </c>
      <c r="M181" s="33">
        <v>0</v>
      </c>
      <c r="N181" s="55" t="s">
        <v>620</v>
      </c>
      <c r="O181" s="33">
        <v>0</v>
      </c>
      <c r="P181" s="43">
        <v>41880</v>
      </c>
      <c r="Q181" s="43"/>
      <c r="R181" s="55" t="s">
        <v>627</v>
      </c>
      <c r="S181" s="55"/>
      <c r="T181" s="55"/>
      <c r="U181" s="43">
        <v>41877</v>
      </c>
      <c r="V181" s="55"/>
      <c r="W181" s="55" t="s">
        <v>628</v>
      </c>
      <c r="X181" s="55" t="s">
        <v>460</v>
      </c>
      <c r="Y181" s="55"/>
      <c r="Z181" s="55"/>
    </row>
    <row r="182" spans="1:26" s="33" customFormat="1" ht="12.75">
      <c r="A182" s="52" t="s">
        <v>415</v>
      </c>
      <c r="B182" s="52" t="s">
        <v>618</v>
      </c>
      <c r="C182" s="52" t="s">
        <v>629</v>
      </c>
      <c r="D182" s="52"/>
      <c r="E182" s="52" t="s">
        <v>358</v>
      </c>
      <c r="F182" s="53">
        <v>1</v>
      </c>
      <c r="G182" s="54">
        <v>36067.91</v>
      </c>
      <c r="H182" s="54">
        <v>36067.91</v>
      </c>
      <c r="I182" s="54">
        <v>0</v>
      </c>
      <c r="J182" s="54">
        <v>0</v>
      </c>
      <c r="K182" s="55" t="s">
        <v>460</v>
      </c>
      <c r="L182" s="33">
        <v>120</v>
      </c>
      <c r="M182" s="33">
        <v>0</v>
      </c>
      <c r="N182" s="55" t="s">
        <v>620</v>
      </c>
      <c r="O182" s="33">
        <v>0</v>
      </c>
      <c r="P182" s="43">
        <v>41880</v>
      </c>
      <c r="Q182" s="43"/>
      <c r="R182" s="55" t="s">
        <v>630</v>
      </c>
      <c r="S182" s="55"/>
      <c r="T182" s="55"/>
      <c r="U182" s="43">
        <v>41877</v>
      </c>
      <c r="V182" s="55"/>
      <c r="W182" s="55" t="s">
        <v>631</v>
      </c>
      <c r="X182" s="55" t="s">
        <v>460</v>
      </c>
      <c r="Y182" s="55"/>
      <c r="Z182" s="55"/>
    </row>
    <row r="183" spans="1:26" s="33" customFormat="1" ht="12.75">
      <c r="A183" s="52" t="s">
        <v>415</v>
      </c>
      <c r="B183" s="52" t="s">
        <v>618</v>
      </c>
      <c r="C183" s="52" t="s">
        <v>632</v>
      </c>
      <c r="D183" s="52"/>
      <c r="E183" s="52" t="s">
        <v>359</v>
      </c>
      <c r="F183" s="53">
        <v>1</v>
      </c>
      <c r="G183" s="54">
        <v>15834.69</v>
      </c>
      <c r="H183" s="54">
        <v>15834.69</v>
      </c>
      <c r="I183" s="54">
        <v>0</v>
      </c>
      <c r="J183" s="54">
        <v>0</v>
      </c>
      <c r="K183" s="55" t="s">
        <v>460</v>
      </c>
      <c r="L183" s="33">
        <v>120</v>
      </c>
      <c r="M183" s="33">
        <v>0</v>
      </c>
      <c r="N183" s="55" t="s">
        <v>620</v>
      </c>
      <c r="O183" s="33">
        <v>0</v>
      </c>
      <c r="P183" s="43">
        <v>41880</v>
      </c>
      <c r="Q183" s="43"/>
      <c r="R183" s="55" t="s">
        <v>633</v>
      </c>
      <c r="S183" s="55"/>
      <c r="T183" s="55"/>
      <c r="U183" s="43">
        <v>41877</v>
      </c>
      <c r="V183" s="55"/>
      <c r="W183" s="55" t="s">
        <v>634</v>
      </c>
      <c r="X183" s="55" t="s">
        <v>460</v>
      </c>
      <c r="Y183" s="55"/>
      <c r="Z183" s="55"/>
    </row>
    <row r="184" spans="1:26" s="33" customFormat="1" ht="12.75">
      <c r="A184" s="52" t="s">
        <v>415</v>
      </c>
      <c r="B184" s="52" t="s">
        <v>618</v>
      </c>
      <c r="C184" s="52" t="s">
        <v>635</v>
      </c>
      <c r="D184" s="52"/>
      <c r="E184" s="52" t="s">
        <v>360</v>
      </c>
      <c r="F184" s="53">
        <v>1</v>
      </c>
      <c r="G184" s="54">
        <v>58060.53</v>
      </c>
      <c r="H184" s="54">
        <v>58060.53</v>
      </c>
      <c r="I184" s="54">
        <v>0</v>
      </c>
      <c r="J184" s="54">
        <v>0</v>
      </c>
      <c r="K184" s="55" t="s">
        <v>460</v>
      </c>
      <c r="L184" s="33">
        <v>120</v>
      </c>
      <c r="M184" s="33">
        <v>0</v>
      </c>
      <c r="N184" s="55" t="s">
        <v>620</v>
      </c>
      <c r="O184" s="33">
        <v>0</v>
      </c>
      <c r="P184" s="43">
        <v>41880</v>
      </c>
      <c r="Q184" s="43"/>
      <c r="R184" s="55" t="s">
        <v>636</v>
      </c>
      <c r="S184" s="55"/>
      <c r="T184" s="55"/>
      <c r="U184" s="43">
        <v>41877</v>
      </c>
      <c r="V184" s="55"/>
      <c r="W184" s="55" t="s">
        <v>637</v>
      </c>
      <c r="X184" s="55" t="s">
        <v>460</v>
      </c>
      <c r="Y184" s="55"/>
      <c r="Z184" s="55"/>
    </row>
    <row r="185" spans="1:26" s="33" customFormat="1" ht="12.75">
      <c r="A185" s="52" t="s">
        <v>415</v>
      </c>
      <c r="B185" s="52" t="s">
        <v>618</v>
      </c>
      <c r="C185" s="52" t="s">
        <v>638</v>
      </c>
      <c r="D185" s="52"/>
      <c r="E185" s="52" t="s">
        <v>361</v>
      </c>
      <c r="F185" s="53">
        <v>1</v>
      </c>
      <c r="G185" s="54">
        <v>23165.57</v>
      </c>
      <c r="H185" s="54">
        <v>23165.57</v>
      </c>
      <c r="I185" s="54">
        <v>0</v>
      </c>
      <c r="J185" s="54">
        <v>0</v>
      </c>
      <c r="K185" s="55" t="s">
        <v>460</v>
      </c>
      <c r="L185" s="33">
        <v>120</v>
      </c>
      <c r="M185" s="33">
        <v>0</v>
      </c>
      <c r="N185" s="55" t="s">
        <v>620</v>
      </c>
      <c r="O185" s="33">
        <v>0</v>
      </c>
      <c r="P185" s="43">
        <v>41880</v>
      </c>
      <c r="Q185" s="43"/>
      <c r="R185" s="55" t="s">
        <v>639</v>
      </c>
      <c r="S185" s="55"/>
      <c r="T185" s="55"/>
      <c r="U185" s="43">
        <v>41877</v>
      </c>
      <c r="V185" s="55"/>
      <c r="W185" s="55" t="s">
        <v>640</v>
      </c>
      <c r="X185" s="55" t="s">
        <v>460</v>
      </c>
      <c r="Y185" s="55"/>
      <c r="Z185" s="55"/>
    </row>
    <row r="186" spans="1:26" ht="12.75">
      <c r="A186" s="39" t="s">
        <v>415</v>
      </c>
      <c r="B186" s="39" t="s">
        <v>527</v>
      </c>
      <c r="C186" s="39" t="s">
        <v>528</v>
      </c>
      <c r="D186" s="39"/>
      <c r="E186" s="39" t="s">
        <v>529</v>
      </c>
      <c r="F186" s="40">
        <v>1</v>
      </c>
      <c r="G186" s="48">
        <v>12593703.5</v>
      </c>
      <c r="H186" s="48">
        <v>12593703.5</v>
      </c>
      <c r="I186" s="48">
        <v>0</v>
      </c>
      <c r="J186" s="48">
        <v>0</v>
      </c>
      <c r="K186" s="42"/>
      <c r="L186">
        <v>600</v>
      </c>
      <c r="M186">
        <v>0</v>
      </c>
      <c r="N186" s="42"/>
      <c r="O186">
        <v>0</v>
      </c>
      <c r="P186" s="43">
        <v>40598</v>
      </c>
      <c r="Q186" s="44"/>
      <c r="R186" s="42" t="s">
        <v>530</v>
      </c>
      <c r="S186" s="42" t="s">
        <v>531</v>
      </c>
      <c r="T186" s="42"/>
      <c r="U186" s="44">
        <v>19360</v>
      </c>
      <c r="V186" s="42"/>
      <c r="W186" s="42" t="s">
        <v>532</v>
      </c>
      <c r="X186" s="42"/>
      <c r="Y186" s="42"/>
      <c r="Z186" s="42"/>
    </row>
    <row r="187" spans="1:26" ht="12.75">
      <c r="A187" s="39" t="s">
        <v>415</v>
      </c>
      <c r="B187" s="39" t="s">
        <v>527</v>
      </c>
      <c r="C187" s="39" t="s">
        <v>533</v>
      </c>
      <c r="D187" s="39"/>
      <c r="E187" s="39" t="s">
        <v>534</v>
      </c>
      <c r="F187" s="40">
        <v>1</v>
      </c>
      <c r="G187" s="48">
        <v>1012411.8</v>
      </c>
      <c r="H187" s="48">
        <v>1012411.8</v>
      </c>
      <c r="I187" s="48">
        <v>0</v>
      </c>
      <c r="J187" s="48">
        <v>0</v>
      </c>
      <c r="K187" s="42"/>
      <c r="L187">
        <v>600</v>
      </c>
      <c r="M187">
        <v>0</v>
      </c>
      <c r="N187" s="42"/>
      <c r="O187">
        <v>0</v>
      </c>
      <c r="P187" s="43">
        <v>40598</v>
      </c>
      <c r="Q187" s="44"/>
      <c r="R187" s="42" t="s">
        <v>535</v>
      </c>
      <c r="S187" s="42" t="s">
        <v>536</v>
      </c>
      <c r="T187" s="42"/>
      <c r="U187" s="44"/>
      <c r="V187" s="42"/>
      <c r="W187" s="42" t="s">
        <v>537</v>
      </c>
      <c r="X187" s="42"/>
      <c r="Y187" s="42"/>
      <c r="Z187" s="42"/>
    </row>
    <row r="188" spans="1:26" ht="12.75">
      <c r="A188" s="39" t="s">
        <v>415</v>
      </c>
      <c r="B188" s="39" t="s">
        <v>527</v>
      </c>
      <c r="C188" s="39" t="s">
        <v>538</v>
      </c>
      <c r="D188" s="39"/>
      <c r="E188" s="39" t="s">
        <v>539</v>
      </c>
      <c r="F188" s="40">
        <v>1</v>
      </c>
      <c r="G188" s="48">
        <v>90.26</v>
      </c>
      <c r="H188" s="48">
        <v>90.26</v>
      </c>
      <c r="I188" s="48">
        <v>0</v>
      </c>
      <c r="J188" s="48">
        <v>0</v>
      </c>
      <c r="K188" s="42"/>
      <c r="L188">
        <v>600</v>
      </c>
      <c r="M188">
        <v>0</v>
      </c>
      <c r="N188" s="42"/>
      <c r="O188">
        <v>0</v>
      </c>
      <c r="P188" s="43">
        <v>40598</v>
      </c>
      <c r="Q188" s="44"/>
      <c r="R188" s="42" t="s">
        <v>540</v>
      </c>
      <c r="S188" s="42" t="s">
        <v>541</v>
      </c>
      <c r="T188" s="42"/>
      <c r="U188" s="44"/>
      <c r="V188" s="42"/>
      <c r="W188" s="42" t="s">
        <v>542</v>
      </c>
      <c r="X188" s="42"/>
      <c r="Y188" s="42"/>
      <c r="Z188" s="42"/>
    </row>
    <row r="189" spans="1:26" ht="12.75">
      <c r="A189" s="39" t="s">
        <v>415</v>
      </c>
      <c r="B189" s="39" t="s">
        <v>574</v>
      </c>
      <c r="C189" s="39" t="s">
        <v>575</v>
      </c>
      <c r="D189" s="39"/>
      <c r="E189" s="39" t="s">
        <v>365</v>
      </c>
      <c r="F189" s="40">
        <v>1</v>
      </c>
      <c r="G189" s="48">
        <v>54300</v>
      </c>
      <c r="H189" s="48">
        <v>54300</v>
      </c>
      <c r="I189" s="48">
        <v>0</v>
      </c>
      <c r="J189" s="48">
        <v>0</v>
      </c>
      <c r="K189" s="42"/>
      <c r="L189">
        <v>120</v>
      </c>
      <c r="M189">
        <v>0</v>
      </c>
      <c r="N189" s="42"/>
      <c r="O189">
        <v>0</v>
      </c>
      <c r="P189" s="43">
        <v>40904</v>
      </c>
      <c r="Q189" s="44"/>
      <c r="R189" s="42"/>
      <c r="S189" s="42"/>
      <c r="T189" s="42"/>
      <c r="U189" s="44"/>
      <c r="V189" s="42"/>
      <c r="W189" s="42" t="s">
        <v>576</v>
      </c>
      <c r="X189" s="42"/>
      <c r="Y189" s="42"/>
      <c r="Z189" s="42"/>
    </row>
    <row r="190" spans="1:16" s="46" customFormat="1" ht="12.75">
      <c r="A190" s="45"/>
      <c r="B190" s="45"/>
      <c r="C190" s="45"/>
      <c r="D190" s="45"/>
      <c r="E190" s="45"/>
      <c r="F190" s="45"/>
      <c r="G190" s="49">
        <f>SUM(G131:G189)</f>
        <v>22791502.910000004</v>
      </c>
      <c r="H190" s="49">
        <f>SUM(H131:H189)</f>
        <v>20067675.280000005</v>
      </c>
      <c r="I190" s="49">
        <f>SUM(I131:I189)</f>
        <v>2723827.6300000004</v>
      </c>
      <c r="J190" s="49"/>
      <c r="P190" s="47"/>
    </row>
    <row r="191" spans="1:10" ht="12.75">
      <c r="A191" s="40"/>
      <c r="B191" s="40"/>
      <c r="C191" s="40"/>
      <c r="D191" s="40"/>
      <c r="E191" s="40"/>
      <c r="F191" s="40"/>
      <c r="G191" s="48">
        <v>22791502.91</v>
      </c>
      <c r="H191" s="48">
        <v>20067675.28</v>
      </c>
      <c r="I191" s="48">
        <v>2723827.63</v>
      </c>
      <c r="J191" s="48"/>
    </row>
    <row r="192" spans="7:10" ht="12.75">
      <c r="G192" s="50"/>
      <c r="H192" s="50"/>
      <c r="I192" s="50"/>
      <c r="J192" s="50"/>
    </row>
  </sheetData>
  <sheetProtection/>
  <mergeCells count="2">
    <mergeCell ref="A1:I1"/>
    <mergeCell ref="A65:I6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1:CY204"/>
  <sheetViews>
    <sheetView view="pageBreakPreview" zoomScaleSheetLayoutView="100" zoomScalePageLayoutView="0" workbookViewId="0" topLeftCell="A46">
      <selection activeCell="A50" sqref="A50:IV50"/>
    </sheetView>
  </sheetViews>
  <sheetFormatPr defaultColWidth="1.37890625" defaultRowHeight="12.75"/>
  <cols>
    <col min="1" max="3" width="1.37890625" style="1" customWidth="1"/>
    <col min="4" max="4" width="1.875" style="1" customWidth="1"/>
    <col min="5" max="11" width="1.37890625" style="1" customWidth="1"/>
    <col min="12" max="12" width="2.125" style="1" customWidth="1"/>
    <col min="13" max="19" width="1.37890625" style="1" customWidth="1"/>
    <col min="20" max="20" width="4.625" style="1" customWidth="1"/>
    <col min="21" max="30" width="1.37890625" style="1" customWidth="1"/>
    <col min="31" max="31" width="2.00390625" style="1" customWidth="1"/>
    <col min="32" max="32" width="2.375" style="1" customWidth="1"/>
    <col min="33" max="43" width="1.37890625" style="1" customWidth="1"/>
    <col min="44" max="44" width="2.00390625" style="1" customWidth="1"/>
    <col min="45" max="45" width="7.25390625" style="1" customWidth="1"/>
    <col min="46" max="49" width="1.37890625" style="1" customWidth="1"/>
    <col min="50" max="50" width="5.125" style="1" customWidth="1"/>
    <col min="51" max="73" width="1.37890625" style="1" customWidth="1"/>
    <col min="74" max="74" width="3.75390625" style="1" customWidth="1"/>
    <col min="75" max="75" width="2.875" style="1" customWidth="1"/>
    <col min="76" max="76" width="2.375" style="1" customWidth="1"/>
    <col min="77" max="77" width="2.625" style="1" customWidth="1"/>
    <col min="78" max="97" width="1.37890625" style="1" customWidth="1"/>
    <col min="98" max="98" width="2.25390625" style="1" customWidth="1"/>
    <col min="99" max="99" width="1.37890625" style="1" customWidth="1"/>
    <col min="100" max="100" width="0.6171875" style="1" customWidth="1"/>
    <col min="101" max="102" width="12.875" style="139" customWidth="1"/>
    <col min="103" max="103" width="13.625" style="139" customWidth="1"/>
    <col min="104" max="16384" width="1.37890625" style="1" customWidth="1"/>
  </cols>
  <sheetData>
    <row r="1" spans="1:103" s="3" customFormat="1" ht="15.7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W1" s="109"/>
      <c r="CX1" s="109"/>
      <c r="CY1" s="109"/>
    </row>
    <row r="2" spans="101:103" s="2" customFormat="1" ht="8.25">
      <c r="CW2" s="136"/>
      <c r="CX2" s="136"/>
      <c r="CY2" s="136"/>
    </row>
    <row r="3" spans="1:103" s="3" customFormat="1" ht="15.75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W3" s="109"/>
      <c r="CX3" s="109"/>
      <c r="CY3" s="109"/>
    </row>
    <row r="4" spans="101:103" s="4" customFormat="1" ht="12.75">
      <c r="CW4" s="67"/>
      <c r="CX4" s="67"/>
      <c r="CY4" s="67"/>
    </row>
    <row r="5" spans="1:103" s="4" customFormat="1" ht="12.75">
      <c r="A5" s="181" t="s">
        <v>2</v>
      </c>
      <c r="B5" s="182"/>
      <c r="C5" s="183"/>
      <c r="D5" s="181" t="s">
        <v>4</v>
      </c>
      <c r="E5" s="182"/>
      <c r="F5" s="182"/>
      <c r="G5" s="182"/>
      <c r="H5" s="182"/>
      <c r="I5" s="182"/>
      <c r="J5" s="182"/>
      <c r="K5" s="182"/>
      <c r="L5" s="182"/>
      <c r="M5" s="181" t="s">
        <v>7</v>
      </c>
      <c r="N5" s="182"/>
      <c r="O5" s="182"/>
      <c r="P5" s="182"/>
      <c r="Q5" s="182"/>
      <c r="R5" s="182"/>
      <c r="S5" s="182"/>
      <c r="T5" s="182"/>
      <c r="U5" s="182"/>
      <c r="V5" s="183"/>
      <c r="W5" s="181" t="s">
        <v>33</v>
      </c>
      <c r="X5" s="182"/>
      <c r="Y5" s="182"/>
      <c r="Z5" s="182"/>
      <c r="AA5" s="182"/>
      <c r="AB5" s="182"/>
      <c r="AC5" s="182"/>
      <c r="AD5" s="182"/>
      <c r="AE5" s="182"/>
      <c r="AF5" s="183"/>
      <c r="AG5" s="181" t="s">
        <v>8</v>
      </c>
      <c r="AH5" s="182"/>
      <c r="AI5" s="182"/>
      <c r="AJ5" s="182"/>
      <c r="AK5" s="182"/>
      <c r="AL5" s="182"/>
      <c r="AM5" s="182"/>
      <c r="AN5" s="182"/>
      <c r="AO5" s="183"/>
      <c r="AP5" s="181" t="s">
        <v>16</v>
      </c>
      <c r="AQ5" s="182"/>
      <c r="AR5" s="182"/>
      <c r="AS5" s="182"/>
      <c r="AT5" s="182"/>
      <c r="AU5" s="182"/>
      <c r="AV5" s="182"/>
      <c r="AW5" s="182"/>
      <c r="AX5" s="183"/>
      <c r="AY5" s="181" t="s">
        <v>16</v>
      </c>
      <c r="AZ5" s="182"/>
      <c r="BA5" s="182"/>
      <c r="BB5" s="182"/>
      <c r="BC5" s="182"/>
      <c r="BD5" s="182"/>
      <c r="BE5" s="182"/>
      <c r="BF5" s="182"/>
      <c r="BG5" s="183"/>
      <c r="BH5" s="181" t="s">
        <v>23</v>
      </c>
      <c r="BI5" s="182"/>
      <c r="BJ5" s="182"/>
      <c r="BK5" s="182"/>
      <c r="BL5" s="182"/>
      <c r="BM5" s="182"/>
      <c r="BN5" s="182"/>
      <c r="BO5" s="182"/>
      <c r="BP5" s="183"/>
      <c r="BQ5" s="181" t="s">
        <v>31</v>
      </c>
      <c r="BR5" s="182"/>
      <c r="BS5" s="182"/>
      <c r="BT5" s="182"/>
      <c r="BU5" s="182"/>
      <c r="BV5" s="182"/>
      <c r="BW5" s="182"/>
      <c r="BX5" s="182"/>
      <c r="BY5" s="183"/>
      <c r="BZ5" s="181" t="s">
        <v>16</v>
      </c>
      <c r="CA5" s="182"/>
      <c r="CB5" s="182"/>
      <c r="CC5" s="182"/>
      <c r="CD5" s="182"/>
      <c r="CE5" s="182"/>
      <c r="CF5" s="182"/>
      <c r="CG5" s="182"/>
      <c r="CH5" s="182"/>
      <c r="CI5" s="182"/>
      <c r="CJ5" s="183"/>
      <c r="CK5" s="181" t="s">
        <v>16</v>
      </c>
      <c r="CL5" s="182"/>
      <c r="CM5" s="182"/>
      <c r="CN5" s="182"/>
      <c r="CO5" s="182"/>
      <c r="CP5" s="182"/>
      <c r="CQ5" s="182"/>
      <c r="CR5" s="182"/>
      <c r="CS5" s="182"/>
      <c r="CT5" s="182"/>
      <c r="CU5" s="183"/>
      <c r="CW5" s="67"/>
      <c r="CX5" s="67"/>
      <c r="CY5" s="67"/>
    </row>
    <row r="6" spans="1:103" s="4" customFormat="1" ht="12.75">
      <c r="A6" s="178" t="s">
        <v>3</v>
      </c>
      <c r="B6" s="179"/>
      <c r="C6" s="180"/>
      <c r="D6" s="178" t="s">
        <v>5</v>
      </c>
      <c r="E6" s="179"/>
      <c r="F6" s="179"/>
      <c r="G6" s="179"/>
      <c r="H6" s="179"/>
      <c r="I6" s="179"/>
      <c r="J6" s="179"/>
      <c r="K6" s="179"/>
      <c r="L6" s="179"/>
      <c r="M6" s="178" t="s">
        <v>41</v>
      </c>
      <c r="N6" s="179"/>
      <c r="O6" s="179"/>
      <c r="P6" s="179"/>
      <c r="Q6" s="179"/>
      <c r="R6" s="179"/>
      <c r="S6" s="179"/>
      <c r="T6" s="179"/>
      <c r="U6" s="179"/>
      <c r="V6" s="180"/>
      <c r="W6" s="178" t="s">
        <v>44</v>
      </c>
      <c r="X6" s="179"/>
      <c r="Y6" s="179"/>
      <c r="Z6" s="179"/>
      <c r="AA6" s="179"/>
      <c r="AB6" s="179"/>
      <c r="AC6" s="179"/>
      <c r="AD6" s="179"/>
      <c r="AE6" s="179"/>
      <c r="AF6" s="180"/>
      <c r="AG6" s="178" t="s">
        <v>9</v>
      </c>
      <c r="AH6" s="179"/>
      <c r="AI6" s="179"/>
      <c r="AJ6" s="179"/>
      <c r="AK6" s="179"/>
      <c r="AL6" s="179"/>
      <c r="AM6" s="179"/>
      <c r="AN6" s="179"/>
      <c r="AO6" s="180"/>
      <c r="AP6" s="178" t="s">
        <v>17</v>
      </c>
      <c r="AQ6" s="179"/>
      <c r="AR6" s="179"/>
      <c r="AS6" s="179"/>
      <c r="AT6" s="179"/>
      <c r="AU6" s="179"/>
      <c r="AV6" s="179"/>
      <c r="AW6" s="179"/>
      <c r="AX6" s="180"/>
      <c r="AY6" s="178" t="s">
        <v>22</v>
      </c>
      <c r="AZ6" s="179"/>
      <c r="BA6" s="179"/>
      <c r="BB6" s="179"/>
      <c r="BC6" s="179"/>
      <c r="BD6" s="179"/>
      <c r="BE6" s="179"/>
      <c r="BF6" s="179"/>
      <c r="BG6" s="180"/>
      <c r="BH6" s="178" t="s">
        <v>24</v>
      </c>
      <c r="BI6" s="179"/>
      <c r="BJ6" s="179"/>
      <c r="BK6" s="179"/>
      <c r="BL6" s="179"/>
      <c r="BM6" s="179"/>
      <c r="BN6" s="179"/>
      <c r="BO6" s="179"/>
      <c r="BP6" s="180"/>
      <c r="BQ6" s="178" t="s">
        <v>32</v>
      </c>
      <c r="BR6" s="179"/>
      <c r="BS6" s="179"/>
      <c r="BT6" s="179"/>
      <c r="BU6" s="179"/>
      <c r="BV6" s="179"/>
      <c r="BW6" s="179"/>
      <c r="BX6" s="179"/>
      <c r="BY6" s="180"/>
      <c r="BZ6" s="178" t="s">
        <v>39</v>
      </c>
      <c r="CA6" s="179"/>
      <c r="CB6" s="179"/>
      <c r="CC6" s="179"/>
      <c r="CD6" s="179"/>
      <c r="CE6" s="179"/>
      <c r="CF6" s="179"/>
      <c r="CG6" s="179"/>
      <c r="CH6" s="179"/>
      <c r="CI6" s="179"/>
      <c r="CJ6" s="180"/>
      <c r="CK6" s="178" t="s">
        <v>47</v>
      </c>
      <c r="CL6" s="179"/>
      <c r="CM6" s="179"/>
      <c r="CN6" s="179"/>
      <c r="CO6" s="179"/>
      <c r="CP6" s="179"/>
      <c r="CQ6" s="179"/>
      <c r="CR6" s="179"/>
      <c r="CS6" s="179"/>
      <c r="CT6" s="179"/>
      <c r="CU6" s="180"/>
      <c r="CW6" s="67"/>
      <c r="CX6" s="67"/>
      <c r="CY6" s="67"/>
    </row>
    <row r="7" spans="1:103" s="4" customFormat="1" ht="12.75">
      <c r="A7" s="178"/>
      <c r="B7" s="179"/>
      <c r="C7" s="180"/>
      <c r="D7" s="178" t="s">
        <v>6</v>
      </c>
      <c r="E7" s="179"/>
      <c r="F7" s="179"/>
      <c r="G7" s="179"/>
      <c r="H7" s="179"/>
      <c r="I7" s="179"/>
      <c r="J7" s="179"/>
      <c r="K7" s="179"/>
      <c r="L7" s="179"/>
      <c r="M7" s="178" t="s">
        <v>42</v>
      </c>
      <c r="N7" s="179"/>
      <c r="O7" s="179"/>
      <c r="P7" s="179"/>
      <c r="Q7" s="179"/>
      <c r="R7" s="179"/>
      <c r="S7" s="179"/>
      <c r="T7" s="179"/>
      <c r="U7" s="179"/>
      <c r="V7" s="180"/>
      <c r="W7" s="178" t="s">
        <v>45</v>
      </c>
      <c r="X7" s="179"/>
      <c r="Y7" s="179"/>
      <c r="Z7" s="179"/>
      <c r="AA7" s="179"/>
      <c r="AB7" s="179"/>
      <c r="AC7" s="179"/>
      <c r="AD7" s="179"/>
      <c r="AE7" s="179"/>
      <c r="AF7" s="180"/>
      <c r="AG7" s="178" t="s">
        <v>10</v>
      </c>
      <c r="AH7" s="179"/>
      <c r="AI7" s="179"/>
      <c r="AJ7" s="179"/>
      <c r="AK7" s="179"/>
      <c r="AL7" s="179"/>
      <c r="AM7" s="179"/>
      <c r="AN7" s="179"/>
      <c r="AO7" s="180"/>
      <c r="AP7" s="178" t="s">
        <v>18</v>
      </c>
      <c r="AQ7" s="179"/>
      <c r="AR7" s="179"/>
      <c r="AS7" s="179"/>
      <c r="AT7" s="179"/>
      <c r="AU7" s="179"/>
      <c r="AV7" s="179"/>
      <c r="AW7" s="179"/>
      <c r="AX7" s="180"/>
      <c r="AY7" s="178" t="s">
        <v>18</v>
      </c>
      <c r="AZ7" s="179"/>
      <c r="BA7" s="179"/>
      <c r="BB7" s="179"/>
      <c r="BC7" s="179"/>
      <c r="BD7" s="179"/>
      <c r="BE7" s="179"/>
      <c r="BF7" s="179"/>
      <c r="BG7" s="180"/>
      <c r="BH7" s="178" t="s">
        <v>25</v>
      </c>
      <c r="BI7" s="179"/>
      <c r="BJ7" s="179"/>
      <c r="BK7" s="179"/>
      <c r="BL7" s="179"/>
      <c r="BM7" s="179"/>
      <c r="BN7" s="179"/>
      <c r="BO7" s="179"/>
      <c r="BP7" s="180"/>
      <c r="BQ7" s="178" t="s">
        <v>34</v>
      </c>
      <c r="BR7" s="179"/>
      <c r="BS7" s="179"/>
      <c r="BT7" s="179"/>
      <c r="BU7" s="179"/>
      <c r="BV7" s="179"/>
      <c r="BW7" s="179"/>
      <c r="BX7" s="179"/>
      <c r="BY7" s="180"/>
      <c r="BZ7" s="178" t="s">
        <v>40</v>
      </c>
      <c r="CA7" s="179"/>
      <c r="CB7" s="179"/>
      <c r="CC7" s="179"/>
      <c r="CD7" s="179"/>
      <c r="CE7" s="179"/>
      <c r="CF7" s="179"/>
      <c r="CG7" s="179"/>
      <c r="CH7" s="179"/>
      <c r="CI7" s="179"/>
      <c r="CJ7" s="180"/>
      <c r="CK7" s="178" t="s">
        <v>48</v>
      </c>
      <c r="CL7" s="179"/>
      <c r="CM7" s="179"/>
      <c r="CN7" s="179"/>
      <c r="CO7" s="179"/>
      <c r="CP7" s="179"/>
      <c r="CQ7" s="179"/>
      <c r="CR7" s="179"/>
      <c r="CS7" s="179"/>
      <c r="CT7" s="179"/>
      <c r="CU7" s="180"/>
      <c r="CW7" s="67"/>
      <c r="CX7" s="67"/>
      <c r="CY7" s="67"/>
    </row>
    <row r="8" spans="1:103" s="4" customFormat="1" ht="12.75">
      <c r="A8" s="178"/>
      <c r="B8" s="179"/>
      <c r="C8" s="180"/>
      <c r="D8" s="178"/>
      <c r="E8" s="179"/>
      <c r="F8" s="179"/>
      <c r="G8" s="179"/>
      <c r="H8" s="179"/>
      <c r="I8" s="179"/>
      <c r="J8" s="179"/>
      <c r="K8" s="179"/>
      <c r="L8" s="179"/>
      <c r="M8" s="178" t="s">
        <v>43</v>
      </c>
      <c r="N8" s="179"/>
      <c r="O8" s="179"/>
      <c r="P8" s="179"/>
      <c r="Q8" s="179"/>
      <c r="R8" s="179"/>
      <c r="S8" s="179"/>
      <c r="T8" s="179"/>
      <c r="U8" s="179"/>
      <c r="V8" s="180"/>
      <c r="W8" s="178" t="s">
        <v>46</v>
      </c>
      <c r="X8" s="179"/>
      <c r="Y8" s="179"/>
      <c r="Z8" s="179"/>
      <c r="AA8" s="179"/>
      <c r="AB8" s="179"/>
      <c r="AC8" s="179"/>
      <c r="AD8" s="179"/>
      <c r="AE8" s="179"/>
      <c r="AF8" s="180"/>
      <c r="AG8" s="178" t="s">
        <v>11</v>
      </c>
      <c r="AH8" s="179"/>
      <c r="AI8" s="179"/>
      <c r="AJ8" s="179"/>
      <c r="AK8" s="179"/>
      <c r="AL8" s="179"/>
      <c r="AM8" s="179"/>
      <c r="AN8" s="179"/>
      <c r="AO8" s="180"/>
      <c r="AP8" s="178" t="s">
        <v>5</v>
      </c>
      <c r="AQ8" s="179"/>
      <c r="AR8" s="179"/>
      <c r="AS8" s="179"/>
      <c r="AT8" s="179"/>
      <c r="AU8" s="179"/>
      <c r="AV8" s="179"/>
      <c r="AW8" s="179"/>
      <c r="AX8" s="180"/>
      <c r="AY8" s="178" t="s">
        <v>5</v>
      </c>
      <c r="AZ8" s="179"/>
      <c r="BA8" s="179"/>
      <c r="BB8" s="179"/>
      <c r="BC8" s="179"/>
      <c r="BD8" s="179"/>
      <c r="BE8" s="179"/>
      <c r="BF8" s="179"/>
      <c r="BG8" s="180"/>
      <c r="BH8" s="178" t="s">
        <v>26</v>
      </c>
      <c r="BI8" s="179"/>
      <c r="BJ8" s="179"/>
      <c r="BK8" s="179"/>
      <c r="BL8" s="179"/>
      <c r="BM8" s="179"/>
      <c r="BN8" s="179"/>
      <c r="BO8" s="179"/>
      <c r="BP8" s="180"/>
      <c r="BQ8" s="178" t="s">
        <v>24</v>
      </c>
      <c r="BR8" s="179"/>
      <c r="BS8" s="179"/>
      <c r="BT8" s="179"/>
      <c r="BU8" s="179"/>
      <c r="BV8" s="179"/>
      <c r="BW8" s="179"/>
      <c r="BX8" s="179"/>
      <c r="BY8" s="180"/>
      <c r="BZ8" s="178" t="s">
        <v>5</v>
      </c>
      <c r="CA8" s="179"/>
      <c r="CB8" s="179"/>
      <c r="CC8" s="179"/>
      <c r="CD8" s="179"/>
      <c r="CE8" s="179"/>
      <c r="CF8" s="179"/>
      <c r="CG8" s="179"/>
      <c r="CH8" s="179"/>
      <c r="CI8" s="179"/>
      <c r="CJ8" s="180"/>
      <c r="CK8" s="178" t="s">
        <v>49</v>
      </c>
      <c r="CL8" s="179"/>
      <c r="CM8" s="179"/>
      <c r="CN8" s="179"/>
      <c r="CO8" s="179"/>
      <c r="CP8" s="179"/>
      <c r="CQ8" s="179"/>
      <c r="CR8" s="179"/>
      <c r="CS8" s="179"/>
      <c r="CT8" s="179"/>
      <c r="CU8" s="180"/>
      <c r="CW8" s="67"/>
      <c r="CX8" s="67"/>
      <c r="CY8" s="67"/>
    </row>
    <row r="9" spans="1:103" s="4" customFormat="1" ht="12.75">
      <c r="A9" s="178"/>
      <c r="B9" s="179"/>
      <c r="C9" s="180"/>
      <c r="D9" s="178"/>
      <c r="E9" s="179"/>
      <c r="F9" s="179"/>
      <c r="G9" s="179"/>
      <c r="H9" s="179"/>
      <c r="I9" s="179"/>
      <c r="J9" s="179"/>
      <c r="K9" s="179"/>
      <c r="L9" s="179"/>
      <c r="M9" s="178"/>
      <c r="N9" s="179"/>
      <c r="O9" s="179"/>
      <c r="P9" s="179"/>
      <c r="Q9" s="179"/>
      <c r="R9" s="179"/>
      <c r="S9" s="179"/>
      <c r="T9" s="179"/>
      <c r="U9" s="179"/>
      <c r="V9" s="180"/>
      <c r="W9" s="178" t="s">
        <v>6</v>
      </c>
      <c r="X9" s="179"/>
      <c r="Y9" s="179"/>
      <c r="Z9" s="179"/>
      <c r="AA9" s="179"/>
      <c r="AB9" s="179"/>
      <c r="AC9" s="179"/>
      <c r="AD9" s="179"/>
      <c r="AE9" s="179"/>
      <c r="AF9" s="180"/>
      <c r="AG9" s="178" t="s">
        <v>12</v>
      </c>
      <c r="AH9" s="179"/>
      <c r="AI9" s="179"/>
      <c r="AJ9" s="179"/>
      <c r="AK9" s="179"/>
      <c r="AL9" s="179"/>
      <c r="AM9" s="179"/>
      <c r="AN9" s="179"/>
      <c r="AO9" s="180"/>
      <c r="AP9" s="178" t="s">
        <v>6</v>
      </c>
      <c r="AQ9" s="179"/>
      <c r="AR9" s="179"/>
      <c r="AS9" s="179"/>
      <c r="AT9" s="179"/>
      <c r="AU9" s="179"/>
      <c r="AV9" s="179"/>
      <c r="AW9" s="179"/>
      <c r="AX9" s="180"/>
      <c r="AY9" s="178" t="s">
        <v>6</v>
      </c>
      <c r="AZ9" s="179"/>
      <c r="BA9" s="179"/>
      <c r="BB9" s="179"/>
      <c r="BC9" s="179"/>
      <c r="BD9" s="179"/>
      <c r="BE9" s="179"/>
      <c r="BF9" s="179"/>
      <c r="BG9" s="180"/>
      <c r="BH9" s="178" t="s">
        <v>27</v>
      </c>
      <c r="BI9" s="179"/>
      <c r="BJ9" s="179"/>
      <c r="BK9" s="179"/>
      <c r="BL9" s="179"/>
      <c r="BM9" s="179"/>
      <c r="BN9" s="179"/>
      <c r="BO9" s="179"/>
      <c r="BP9" s="180"/>
      <c r="BQ9" s="178" t="s">
        <v>35</v>
      </c>
      <c r="BR9" s="179"/>
      <c r="BS9" s="179"/>
      <c r="BT9" s="179"/>
      <c r="BU9" s="179"/>
      <c r="BV9" s="179"/>
      <c r="BW9" s="179"/>
      <c r="BX9" s="179"/>
      <c r="BY9" s="180"/>
      <c r="BZ9" s="178" t="s">
        <v>6</v>
      </c>
      <c r="CA9" s="179"/>
      <c r="CB9" s="179"/>
      <c r="CC9" s="179"/>
      <c r="CD9" s="179"/>
      <c r="CE9" s="179"/>
      <c r="CF9" s="179"/>
      <c r="CG9" s="179"/>
      <c r="CH9" s="179"/>
      <c r="CI9" s="179"/>
      <c r="CJ9" s="180"/>
      <c r="CK9" s="178" t="s">
        <v>50</v>
      </c>
      <c r="CL9" s="179"/>
      <c r="CM9" s="179"/>
      <c r="CN9" s="179"/>
      <c r="CO9" s="179"/>
      <c r="CP9" s="179"/>
      <c r="CQ9" s="179"/>
      <c r="CR9" s="179"/>
      <c r="CS9" s="179"/>
      <c r="CT9" s="179"/>
      <c r="CU9" s="180"/>
      <c r="CW9" s="67"/>
      <c r="CX9" s="67"/>
      <c r="CY9" s="67"/>
    </row>
    <row r="10" spans="1:103" s="4" customFormat="1" ht="12.75">
      <c r="A10" s="178"/>
      <c r="B10" s="179"/>
      <c r="C10" s="180"/>
      <c r="D10" s="178"/>
      <c r="E10" s="179"/>
      <c r="F10" s="179"/>
      <c r="G10" s="179"/>
      <c r="H10" s="179"/>
      <c r="I10" s="179"/>
      <c r="J10" s="179"/>
      <c r="K10" s="179"/>
      <c r="L10" s="179"/>
      <c r="M10" s="178"/>
      <c r="N10" s="179"/>
      <c r="O10" s="179"/>
      <c r="P10" s="179"/>
      <c r="Q10" s="179"/>
      <c r="R10" s="179"/>
      <c r="S10" s="179"/>
      <c r="T10" s="179"/>
      <c r="U10" s="179"/>
      <c r="V10" s="180"/>
      <c r="W10" s="178"/>
      <c r="X10" s="179"/>
      <c r="Y10" s="179"/>
      <c r="Z10" s="179"/>
      <c r="AA10" s="179"/>
      <c r="AB10" s="179"/>
      <c r="AC10" s="179"/>
      <c r="AD10" s="179"/>
      <c r="AE10" s="179"/>
      <c r="AF10" s="180"/>
      <c r="AG10" s="178" t="s">
        <v>13</v>
      </c>
      <c r="AH10" s="179"/>
      <c r="AI10" s="179"/>
      <c r="AJ10" s="179"/>
      <c r="AK10" s="179"/>
      <c r="AL10" s="179"/>
      <c r="AM10" s="179"/>
      <c r="AN10" s="179"/>
      <c r="AO10" s="180"/>
      <c r="AP10" s="178" t="s">
        <v>19</v>
      </c>
      <c r="AQ10" s="179"/>
      <c r="AR10" s="179"/>
      <c r="AS10" s="179"/>
      <c r="AT10" s="179"/>
      <c r="AU10" s="179"/>
      <c r="AV10" s="179"/>
      <c r="AW10" s="179"/>
      <c r="AX10" s="180"/>
      <c r="AY10" s="178"/>
      <c r="AZ10" s="179"/>
      <c r="BA10" s="179"/>
      <c r="BB10" s="179"/>
      <c r="BC10" s="179"/>
      <c r="BD10" s="179"/>
      <c r="BE10" s="179"/>
      <c r="BF10" s="179"/>
      <c r="BG10" s="180"/>
      <c r="BH10" s="178" t="s">
        <v>28</v>
      </c>
      <c r="BI10" s="179"/>
      <c r="BJ10" s="179"/>
      <c r="BK10" s="179"/>
      <c r="BL10" s="179"/>
      <c r="BM10" s="179"/>
      <c r="BN10" s="179"/>
      <c r="BO10" s="179"/>
      <c r="BP10" s="180"/>
      <c r="BQ10" s="178" t="s">
        <v>36</v>
      </c>
      <c r="BR10" s="179"/>
      <c r="BS10" s="179"/>
      <c r="BT10" s="179"/>
      <c r="BU10" s="179"/>
      <c r="BV10" s="179"/>
      <c r="BW10" s="179"/>
      <c r="BX10" s="179"/>
      <c r="BY10" s="180"/>
      <c r="BZ10" s="178"/>
      <c r="CA10" s="179"/>
      <c r="CB10" s="179"/>
      <c r="CC10" s="179"/>
      <c r="CD10" s="179"/>
      <c r="CE10" s="179"/>
      <c r="CF10" s="179"/>
      <c r="CG10" s="179"/>
      <c r="CH10" s="179"/>
      <c r="CI10" s="179"/>
      <c r="CJ10" s="180"/>
      <c r="CK10" s="178" t="s">
        <v>51</v>
      </c>
      <c r="CL10" s="179"/>
      <c r="CM10" s="179"/>
      <c r="CN10" s="179"/>
      <c r="CO10" s="179"/>
      <c r="CP10" s="179"/>
      <c r="CQ10" s="179"/>
      <c r="CR10" s="179"/>
      <c r="CS10" s="179"/>
      <c r="CT10" s="179"/>
      <c r="CU10" s="180"/>
      <c r="CW10" s="67"/>
      <c r="CX10" s="67"/>
      <c r="CY10" s="67"/>
    </row>
    <row r="11" spans="1:103" s="4" customFormat="1" ht="12.75">
      <c r="A11" s="178"/>
      <c r="B11" s="179"/>
      <c r="C11" s="180"/>
      <c r="D11" s="178"/>
      <c r="E11" s="179"/>
      <c r="F11" s="179"/>
      <c r="G11" s="179"/>
      <c r="H11" s="179"/>
      <c r="I11" s="179"/>
      <c r="J11" s="179"/>
      <c r="K11" s="179"/>
      <c r="L11" s="179"/>
      <c r="M11" s="178"/>
      <c r="N11" s="179"/>
      <c r="O11" s="179"/>
      <c r="P11" s="179"/>
      <c r="Q11" s="179"/>
      <c r="R11" s="179"/>
      <c r="S11" s="179"/>
      <c r="T11" s="179"/>
      <c r="U11" s="179"/>
      <c r="V11" s="180"/>
      <c r="W11" s="178"/>
      <c r="X11" s="179"/>
      <c r="Y11" s="179"/>
      <c r="Z11" s="179"/>
      <c r="AA11" s="179"/>
      <c r="AB11" s="179"/>
      <c r="AC11" s="179"/>
      <c r="AD11" s="179"/>
      <c r="AE11" s="179"/>
      <c r="AF11" s="180"/>
      <c r="AG11" s="178" t="s">
        <v>14</v>
      </c>
      <c r="AH11" s="179"/>
      <c r="AI11" s="179"/>
      <c r="AJ11" s="179"/>
      <c r="AK11" s="179"/>
      <c r="AL11" s="179"/>
      <c r="AM11" s="179"/>
      <c r="AN11" s="179"/>
      <c r="AO11" s="180"/>
      <c r="AP11" s="178" t="s">
        <v>20</v>
      </c>
      <c r="AQ11" s="179"/>
      <c r="AR11" s="179"/>
      <c r="AS11" s="179"/>
      <c r="AT11" s="179"/>
      <c r="AU11" s="179"/>
      <c r="AV11" s="179"/>
      <c r="AW11" s="179"/>
      <c r="AX11" s="180"/>
      <c r="AY11" s="178"/>
      <c r="AZ11" s="179"/>
      <c r="BA11" s="179"/>
      <c r="BB11" s="179"/>
      <c r="BC11" s="179"/>
      <c r="BD11" s="179"/>
      <c r="BE11" s="179"/>
      <c r="BF11" s="179"/>
      <c r="BG11" s="180"/>
      <c r="BH11" s="178" t="s">
        <v>29</v>
      </c>
      <c r="BI11" s="179"/>
      <c r="BJ11" s="179"/>
      <c r="BK11" s="179"/>
      <c r="BL11" s="179"/>
      <c r="BM11" s="179"/>
      <c r="BN11" s="179"/>
      <c r="BO11" s="179"/>
      <c r="BP11" s="180"/>
      <c r="BQ11" s="178" t="s">
        <v>37</v>
      </c>
      <c r="BR11" s="179"/>
      <c r="BS11" s="179"/>
      <c r="BT11" s="179"/>
      <c r="BU11" s="179"/>
      <c r="BV11" s="179"/>
      <c r="BW11" s="179"/>
      <c r="BX11" s="179"/>
      <c r="BY11" s="180"/>
      <c r="BZ11" s="178"/>
      <c r="CA11" s="179"/>
      <c r="CB11" s="179"/>
      <c r="CC11" s="179"/>
      <c r="CD11" s="179"/>
      <c r="CE11" s="179"/>
      <c r="CF11" s="179"/>
      <c r="CG11" s="179"/>
      <c r="CH11" s="179"/>
      <c r="CI11" s="179"/>
      <c r="CJ11" s="180"/>
      <c r="CK11" s="178" t="s">
        <v>52</v>
      </c>
      <c r="CL11" s="179"/>
      <c r="CM11" s="179"/>
      <c r="CN11" s="179"/>
      <c r="CO11" s="179"/>
      <c r="CP11" s="179"/>
      <c r="CQ11" s="179"/>
      <c r="CR11" s="179"/>
      <c r="CS11" s="179"/>
      <c r="CT11" s="179"/>
      <c r="CU11" s="180"/>
      <c r="CW11" s="67"/>
      <c r="CX11" s="67"/>
      <c r="CY11" s="67"/>
    </row>
    <row r="12" spans="1:103" s="4" customFormat="1" ht="12.75">
      <c r="A12" s="178"/>
      <c r="B12" s="179"/>
      <c r="C12" s="180"/>
      <c r="D12" s="178"/>
      <c r="E12" s="179"/>
      <c r="F12" s="179"/>
      <c r="G12" s="179"/>
      <c r="H12" s="179"/>
      <c r="I12" s="179"/>
      <c r="J12" s="179"/>
      <c r="K12" s="179"/>
      <c r="L12" s="179"/>
      <c r="M12" s="178"/>
      <c r="N12" s="179"/>
      <c r="O12" s="179"/>
      <c r="P12" s="179"/>
      <c r="Q12" s="179"/>
      <c r="R12" s="179"/>
      <c r="S12" s="179"/>
      <c r="T12" s="179"/>
      <c r="U12" s="179"/>
      <c r="V12" s="180"/>
      <c r="W12" s="178"/>
      <c r="X12" s="179"/>
      <c r="Y12" s="179"/>
      <c r="Z12" s="179"/>
      <c r="AA12" s="179"/>
      <c r="AB12" s="179"/>
      <c r="AC12" s="179"/>
      <c r="AD12" s="179"/>
      <c r="AE12" s="179"/>
      <c r="AF12" s="180"/>
      <c r="AG12" s="178" t="s">
        <v>15</v>
      </c>
      <c r="AH12" s="179"/>
      <c r="AI12" s="179"/>
      <c r="AJ12" s="179"/>
      <c r="AK12" s="179"/>
      <c r="AL12" s="179"/>
      <c r="AM12" s="179"/>
      <c r="AN12" s="179"/>
      <c r="AO12" s="180"/>
      <c r="AP12" s="178" t="s">
        <v>21</v>
      </c>
      <c r="AQ12" s="179"/>
      <c r="AR12" s="179"/>
      <c r="AS12" s="179"/>
      <c r="AT12" s="179"/>
      <c r="AU12" s="179"/>
      <c r="AV12" s="179"/>
      <c r="AW12" s="179"/>
      <c r="AX12" s="180"/>
      <c r="AY12" s="178"/>
      <c r="AZ12" s="179"/>
      <c r="BA12" s="179"/>
      <c r="BB12" s="179"/>
      <c r="BC12" s="179"/>
      <c r="BD12" s="179"/>
      <c r="BE12" s="179"/>
      <c r="BF12" s="179"/>
      <c r="BG12" s="180"/>
      <c r="BH12" s="178" t="s">
        <v>30</v>
      </c>
      <c r="BI12" s="179"/>
      <c r="BJ12" s="179"/>
      <c r="BK12" s="179"/>
      <c r="BL12" s="179"/>
      <c r="BM12" s="179"/>
      <c r="BN12" s="179"/>
      <c r="BO12" s="179"/>
      <c r="BP12" s="180"/>
      <c r="BQ12" s="178" t="s">
        <v>38</v>
      </c>
      <c r="BR12" s="179"/>
      <c r="BS12" s="179"/>
      <c r="BT12" s="179"/>
      <c r="BU12" s="179"/>
      <c r="BV12" s="179"/>
      <c r="BW12" s="179"/>
      <c r="BX12" s="179"/>
      <c r="BY12" s="180"/>
      <c r="BZ12" s="178"/>
      <c r="CA12" s="179"/>
      <c r="CB12" s="179"/>
      <c r="CC12" s="179"/>
      <c r="CD12" s="179"/>
      <c r="CE12" s="179"/>
      <c r="CF12" s="179"/>
      <c r="CG12" s="179"/>
      <c r="CH12" s="179"/>
      <c r="CI12" s="179"/>
      <c r="CJ12" s="180"/>
      <c r="CK12" s="178" t="s">
        <v>53</v>
      </c>
      <c r="CL12" s="179"/>
      <c r="CM12" s="179"/>
      <c r="CN12" s="179"/>
      <c r="CO12" s="179"/>
      <c r="CP12" s="179"/>
      <c r="CQ12" s="179"/>
      <c r="CR12" s="179"/>
      <c r="CS12" s="179"/>
      <c r="CT12" s="179"/>
      <c r="CU12" s="180"/>
      <c r="CW12" s="67"/>
      <c r="CX12" s="67"/>
      <c r="CY12" s="67"/>
    </row>
    <row r="13" spans="1:103" s="4" customFormat="1" ht="12.75">
      <c r="A13" s="178"/>
      <c r="B13" s="179"/>
      <c r="C13" s="180"/>
      <c r="D13" s="178"/>
      <c r="E13" s="179"/>
      <c r="F13" s="179"/>
      <c r="G13" s="179"/>
      <c r="H13" s="179"/>
      <c r="I13" s="179"/>
      <c r="J13" s="179"/>
      <c r="K13" s="179"/>
      <c r="L13" s="179"/>
      <c r="M13" s="178"/>
      <c r="N13" s="179"/>
      <c r="O13" s="179"/>
      <c r="P13" s="179"/>
      <c r="Q13" s="179"/>
      <c r="R13" s="179"/>
      <c r="S13" s="179"/>
      <c r="T13" s="179"/>
      <c r="U13" s="179"/>
      <c r="V13" s="180"/>
      <c r="W13" s="178"/>
      <c r="X13" s="179"/>
      <c r="Y13" s="179"/>
      <c r="Z13" s="179"/>
      <c r="AA13" s="179"/>
      <c r="AB13" s="179"/>
      <c r="AC13" s="179"/>
      <c r="AD13" s="179"/>
      <c r="AE13" s="179"/>
      <c r="AF13" s="180"/>
      <c r="AG13" s="178" t="s">
        <v>5</v>
      </c>
      <c r="AH13" s="179"/>
      <c r="AI13" s="179"/>
      <c r="AJ13" s="179"/>
      <c r="AK13" s="179"/>
      <c r="AL13" s="179"/>
      <c r="AM13" s="179"/>
      <c r="AN13" s="179"/>
      <c r="AO13" s="180"/>
      <c r="AP13" s="178"/>
      <c r="AQ13" s="179"/>
      <c r="AR13" s="179"/>
      <c r="AS13" s="179"/>
      <c r="AT13" s="179"/>
      <c r="AU13" s="179"/>
      <c r="AV13" s="179"/>
      <c r="AW13" s="179"/>
      <c r="AX13" s="180"/>
      <c r="AY13" s="178"/>
      <c r="AZ13" s="179"/>
      <c r="BA13" s="179"/>
      <c r="BB13" s="179"/>
      <c r="BC13" s="179"/>
      <c r="BD13" s="179"/>
      <c r="BE13" s="179"/>
      <c r="BF13" s="179"/>
      <c r="BG13" s="180"/>
      <c r="BH13" s="178"/>
      <c r="BI13" s="179"/>
      <c r="BJ13" s="179"/>
      <c r="BK13" s="179"/>
      <c r="BL13" s="179"/>
      <c r="BM13" s="179"/>
      <c r="BN13" s="179"/>
      <c r="BO13" s="179"/>
      <c r="BP13" s="180"/>
      <c r="BQ13" s="178" t="s">
        <v>29</v>
      </c>
      <c r="BR13" s="179"/>
      <c r="BS13" s="179"/>
      <c r="BT13" s="179"/>
      <c r="BU13" s="179"/>
      <c r="BV13" s="179"/>
      <c r="BW13" s="179"/>
      <c r="BX13" s="179"/>
      <c r="BY13" s="180"/>
      <c r="BZ13" s="178"/>
      <c r="CA13" s="179"/>
      <c r="CB13" s="179"/>
      <c r="CC13" s="179"/>
      <c r="CD13" s="179"/>
      <c r="CE13" s="179"/>
      <c r="CF13" s="179"/>
      <c r="CG13" s="179"/>
      <c r="CH13" s="179"/>
      <c r="CI13" s="179"/>
      <c r="CJ13" s="180"/>
      <c r="CK13" s="178" t="s">
        <v>54</v>
      </c>
      <c r="CL13" s="179"/>
      <c r="CM13" s="179"/>
      <c r="CN13" s="179"/>
      <c r="CO13" s="179"/>
      <c r="CP13" s="179"/>
      <c r="CQ13" s="179"/>
      <c r="CR13" s="179"/>
      <c r="CS13" s="179"/>
      <c r="CT13" s="179"/>
      <c r="CU13" s="180"/>
      <c r="CW13" s="67"/>
      <c r="CX13" s="67"/>
      <c r="CY13" s="67"/>
    </row>
    <row r="14" spans="1:103" s="4" customFormat="1" ht="12.75">
      <c r="A14" s="178"/>
      <c r="B14" s="179"/>
      <c r="C14" s="180"/>
      <c r="D14" s="178"/>
      <c r="E14" s="179"/>
      <c r="F14" s="179"/>
      <c r="G14" s="179"/>
      <c r="H14" s="179"/>
      <c r="I14" s="179"/>
      <c r="J14" s="179"/>
      <c r="K14" s="179"/>
      <c r="L14" s="179"/>
      <c r="M14" s="178"/>
      <c r="N14" s="179"/>
      <c r="O14" s="179"/>
      <c r="P14" s="179"/>
      <c r="Q14" s="179"/>
      <c r="R14" s="179"/>
      <c r="S14" s="179"/>
      <c r="T14" s="179"/>
      <c r="U14" s="179"/>
      <c r="V14" s="180"/>
      <c r="W14" s="178"/>
      <c r="X14" s="179"/>
      <c r="Y14" s="179"/>
      <c r="Z14" s="179"/>
      <c r="AA14" s="179"/>
      <c r="AB14" s="179"/>
      <c r="AC14" s="179"/>
      <c r="AD14" s="179"/>
      <c r="AE14" s="179"/>
      <c r="AF14" s="180"/>
      <c r="AG14" s="178" t="s">
        <v>6</v>
      </c>
      <c r="AH14" s="179"/>
      <c r="AI14" s="179"/>
      <c r="AJ14" s="179"/>
      <c r="AK14" s="179"/>
      <c r="AL14" s="179"/>
      <c r="AM14" s="179"/>
      <c r="AN14" s="179"/>
      <c r="AO14" s="180"/>
      <c r="AP14" s="178"/>
      <c r="AQ14" s="179"/>
      <c r="AR14" s="179"/>
      <c r="AS14" s="179"/>
      <c r="AT14" s="179"/>
      <c r="AU14" s="179"/>
      <c r="AV14" s="179"/>
      <c r="AW14" s="179"/>
      <c r="AX14" s="180"/>
      <c r="AY14" s="178"/>
      <c r="AZ14" s="179"/>
      <c r="BA14" s="179"/>
      <c r="BB14" s="179"/>
      <c r="BC14" s="179"/>
      <c r="BD14" s="179"/>
      <c r="BE14" s="179"/>
      <c r="BF14" s="179"/>
      <c r="BG14" s="180"/>
      <c r="BH14" s="178"/>
      <c r="BI14" s="179"/>
      <c r="BJ14" s="179"/>
      <c r="BK14" s="179"/>
      <c r="BL14" s="179"/>
      <c r="BM14" s="179"/>
      <c r="BN14" s="179"/>
      <c r="BO14" s="179"/>
      <c r="BP14" s="180"/>
      <c r="BQ14" s="178" t="s">
        <v>30</v>
      </c>
      <c r="BR14" s="179"/>
      <c r="BS14" s="179"/>
      <c r="BT14" s="179"/>
      <c r="BU14" s="179"/>
      <c r="BV14" s="179"/>
      <c r="BW14" s="179"/>
      <c r="BX14" s="179"/>
      <c r="BY14" s="180"/>
      <c r="BZ14" s="178"/>
      <c r="CA14" s="179"/>
      <c r="CB14" s="179"/>
      <c r="CC14" s="179"/>
      <c r="CD14" s="179"/>
      <c r="CE14" s="179"/>
      <c r="CF14" s="179"/>
      <c r="CG14" s="179"/>
      <c r="CH14" s="179"/>
      <c r="CI14" s="179"/>
      <c r="CJ14" s="180"/>
      <c r="CK14" s="178" t="s">
        <v>55</v>
      </c>
      <c r="CL14" s="179"/>
      <c r="CM14" s="179"/>
      <c r="CN14" s="179"/>
      <c r="CO14" s="179"/>
      <c r="CP14" s="179"/>
      <c r="CQ14" s="179"/>
      <c r="CR14" s="179"/>
      <c r="CS14" s="179"/>
      <c r="CT14" s="179"/>
      <c r="CU14" s="180"/>
      <c r="CW14" s="67"/>
      <c r="CX14" s="67"/>
      <c r="CY14" s="67"/>
    </row>
    <row r="15" spans="1:103" s="4" customFormat="1" ht="12.75">
      <c r="A15" s="178"/>
      <c r="B15" s="179"/>
      <c r="C15" s="180"/>
      <c r="D15" s="178"/>
      <c r="E15" s="179"/>
      <c r="F15" s="179"/>
      <c r="G15" s="179"/>
      <c r="H15" s="179"/>
      <c r="I15" s="179"/>
      <c r="J15" s="179"/>
      <c r="K15" s="179"/>
      <c r="L15" s="179"/>
      <c r="M15" s="178"/>
      <c r="N15" s="179"/>
      <c r="O15" s="179"/>
      <c r="P15" s="179"/>
      <c r="Q15" s="179"/>
      <c r="R15" s="179"/>
      <c r="S15" s="179"/>
      <c r="T15" s="179"/>
      <c r="U15" s="179"/>
      <c r="V15" s="180"/>
      <c r="W15" s="178"/>
      <c r="X15" s="179"/>
      <c r="Y15" s="179"/>
      <c r="Z15" s="179"/>
      <c r="AA15" s="179"/>
      <c r="AB15" s="179"/>
      <c r="AC15" s="179"/>
      <c r="AD15" s="179"/>
      <c r="AE15" s="179"/>
      <c r="AF15" s="180"/>
      <c r="AG15" s="178"/>
      <c r="AH15" s="179"/>
      <c r="AI15" s="179"/>
      <c r="AJ15" s="179"/>
      <c r="AK15" s="179"/>
      <c r="AL15" s="179"/>
      <c r="AM15" s="179"/>
      <c r="AN15" s="179"/>
      <c r="AO15" s="180"/>
      <c r="AP15" s="178"/>
      <c r="AQ15" s="179"/>
      <c r="AR15" s="179"/>
      <c r="AS15" s="179"/>
      <c r="AT15" s="179"/>
      <c r="AU15" s="179"/>
      <c r="AV15" s="179"/>
      <c r="AW15" s="179"/>
      <c r="AX15" s="180"/>
      <c r="AY15" s="178"/>
      <c r="AZ15" s="179"/>
      <c r="BA15" s="179"/>
      <c r="BB15" s="179"/>
      <c r="BC15" s="179"/>
      <c r="BD15" s="179"/>
      <c r="BE15" s="179"/>
      <c r="BF15" s="179"/>
      <c r="BG15" s="180"/>
      <c r="BH15" s="178"/>
      <c r="BI15" s="179"/>
      <c r="BJ15" s="179"/>
      <c r="BK15" s="179"/>
      <c r="BL15" s="179"/>
      <c r="BM15" s="179"/>
      <c r="BN15" s="179"/>
      <c r="BO15" s="179"/>
      <c r="BP15" s="180"/>
      <c r="BQ15" s="178"/>
      <c r="BR15" s="179"/>
      <c r="BS15" s="179"/>
      <c r="BT15" s="179"/>
      <c r="BU15" s="179"/>
      <c r="BV15" s="179"/>
      <c r="BW15" s="179"/>
      <c r="BX15" s="179"/>
      <c r="BY15" s="180"/>
      <c r="BZ15" s="178"/>
      <c r="CA15" s="179"/>
      <c r="CB15" s="179"/>
      <c r="CC15" s="179"/>
      <c r="CD15" s="179"/>
      <c r="CE15" s="179"/>
      <c r="CF15" s="179"/>
      <c r="CG15" s="179"/>
      <c r="CH15" s="179"/>
      <c r="CI15" s="179"/>
      <c r="CJ15" s="180"/>
      <c r="CK15" s="178" t="s">
        <v>25</v>
      </c>
      <c r="CL15" s="179"/>
      <c r="CM15" s="179"/>
      <c r="CN15" s="179"/>
      <c r="CO15" s="179"/>
      <c r="CP15" s="179"/>
      <c r="CQ15" s="179"/>
      <c r="CR15" s="179"/>
      <c r="CS15" s="179"/>
      <c r="CT15" s="179"/>
      <c r="CU15" s="180"/>
      <c r="CW15" s="67"/>
      <c r="CX15" s="67"/>
      <c r="CY15" s="67"/>
    </row>
    <row r="16" spans="1:103" s="4" customFormat="1" ht="16.5" customHeight="1">
      <c r="A16" s="175">
        <v>1</v>
      </c>
      <c r="B16" s="176"/>
      <c r="C16" s="177"/>
      <c r="D16" s="175">
        <v>2</v>
      </c>
      <c r="E16" s="176"/>
      <c r="F16" s="176"/>
      <c r="G16" s="176"/>
      <c r="H16" s="176"/>
      <c r="I16" s="176"/>
      <c r="J16" s="176"/>
      <c r="K16" s="176"/>
      <c r="L16" s="176"/>
      <c r="M16" s="175">
        <v>3</v>
      </c>
      <c r="N16" s="176"/>
      <c r="O16" s="176"/>
      <c r="P16" s="176"/>
      <c r="Q16" s="176"/>
      <c r="R16" s="176"/>
      <c r="S16" s="176"/>
      <c r="T16" s="176"/>
      <c r="U16" s="176"/>
      <c r="V16" s="177"/>
      <c r="W16" s="175">
        <v>4</v>
      </c>
      <c r="X16" s="176"/>
      <c r="Y16" s="176"/>
      <c r="Z16" s="176"/>
      <c r="AA16" s="176"/>
      <c r="AB16" s="176"/>
      <c r="AC16" s="176"/>
      <c r="AD16" s="176"/>
      <c r="AE16" s="176"/>
      <c r="AF16" s="177"/>
      <c r="AG16" s="193">
        <v>5</v>
      </c>
      <c r="AH16" s="176"/>
      <c r="AI16" s="176"/>
      <c r="AJ16" s="176"/>
      <c r="AK16" s="176"/>
      <c r="AL16" s="176"/>
      <c r="AM16" s="176"/>
      <c r="AN16" s="176"/>
      <c r="AO16" s="177"/>
      <c r="AP16" s="175">
        <v>6</v>
      </c>
      <c r="AQ16" s="176"/>
      <c r="AR16" s="176"/>
      <c r="AS16" s="176"/>
      <c r="AT16" s="176"/>
      <c r="AU16" s="176"/>
      <c r="AV16" s="176"/>
      <c r="AW16" s="176"/>
      <c r="AX16" s="177"/>
      <c r="AY16" s="175">
        <v>7</v>
      </c>
      <c r="AZ16" s="176"/>
      <c r="BA16" s="176"/>
      <c r="BB16" s="176"/>
      <c r="BC16" s="176"/>
      <c r="BD16" s="176"/>
      <c r="BE16" s="176"/>
      <c r="BF16" s="176"/>
      <c r="BG16" s="177"/>
      <c r="BH16" s="175">
        <v>8</v>
      </c>
      <c r="BI16" s="176"/>
      <c r="BJ16" s="176"/>
      <c r="BK16" s="176"/>
      <c r="BL16" s="176"/>
      <c r="BM16" s="176"/>
      <c r="BN16" s="176"/>
      <c r="BO16" s="176"/>
      <c r="BP16" s="177"/>
      <c r="BQ16" s="175">
        <v>9</v>
      </c>
      <c r="BR16" s="176"/>
      <c r="BS16" s="176"/>
      <c r="BT16" s="176"/>
      <c r="BU16" s="176"/>
      <c r="BV16" s="176"/>
      <c r="BW16" s="176"/>
      <c r="BX16" s="176"/>
      <c r="BY16" s="177"/>
      <c r="BZ16" s="175">
        <v>10</v>
      </c>
      <c r="CA16" s="176"/>
      <c r="CB16" s="176"/>
      <c r="CC16" s="176"/>
      <c r="CD16" s="176"/>
      <c r="CE16" s="176"/>
      <c r="CF16" s="176"/>
      <c r="CG16" s="176"/>
      <c r="CH16" s="176"/>
      <c r="CI16" s="176"/>
      <c r="CJ16" s="177"/>
      <c r="CK16" s="175">
        <v>11</v>
      </c>
      <c r="CL16" s="176"/>
      <c r="CM16" s="176"/>
      <c r="CN16" s="176"/>
      <c r="CO16" s="176"/>
      <c r="CP16" s="176"/>
      <c r="CQ16" s="176"/>
      <c r="CR16" s="176"/>
      <c r="CS16" s="176"/>
      <c r="CT16" s="176"/>
      <c r="CU16" s="177"/>
      <c r="CW16" s="67"/>
      <c r="CX16" s="67"/>
      <c r="CY16" s="67"/>
    </row>
    <row r="17" spans="1:103" s="4" customFormat="1" ht="60.75" customHeight="1">
      <c r="A17" s="289">
        <v>1</v>
      </c>
      <c r="B17" s="290"/>
      <c r="C17" s="291"/>
      <c r="D17" s="404" t="s">
        <v>247</v>
      </c>
      <c r="E17" s="404"/>
      <c r="F17" s="404"/>
      <c r="G17" s="404"/>
      <c r="H17" s="404"/>
      <c r="I17" s="404"/>
      <c r="J17" s="404"/>
      <c r="K17" s="404"/>
      <c r="L17" s="404"/>
      <c r="M17" s="295" t="s">
        <v>260</v>
      </c>
      <c r="N17" s="296"/>
      <c r="O17" s="296"/>
      <c r="P17" s="296"/>
      <c r="Q17" s="296"/>
      <c r="R17" s="296"/>
      <c r="S17" s="296"/>
      <c r="T17" s="296"/>
      <c r="U17" s="296"/>
      <c r="V17" s="297"/>
      <c r="W17" s="325" t="s">
        <v>683</v>
      </c>
      <c r="X17" s="326"/>
      <c r="Y17" s="326"/>
      <c r="Z17" s="326"/>
      <c r="AA17" s="326"/>
      <c r="AB17" s="326"/>
      <c r="AC17" s="326"/>
      <c r="AD17" s="326"/>
      <c r="AE17" s="326"/>
      <c r="AF17" s="327"/>
      <c r="AG17" s="343" t="s">
        <v>319</v>
      </c>
      <c r="AH17" s="344"/>
      <c r="AI17" s="344"/>
      <c r="AJ17" s="344"/>
      <c r="AK17" s="344"/>
      <c r="AL17" s="344"/>
      <c r="AM17" s="344"/>
      <c r="AN17" s="344"/>
      <c r="AO17" s="345"/>
      <c r="AP17" s="210">
        <v>132078</v>
      </c>
      <c r="AQ17" s="210"/>
      <c r="AR17" s="210"/>
      <c r="AS17" s="210"/>
      <c r="AT17" s="210">
        <v>75944.85</v>
      </c>
      <c r="AU17" s="210"/>
      <c r="AV17" s="210"/>
      <c r="AW17" s="210"/>
      <c r="AX17" s="210"/>
      <c r="AY17" s="301"/>
      <c r="AZ17" s="302"/>
      <c r="BA17" s="302"/>
      <c r="BB17" s="302"/>
      <c r="BC17" s="302"/>
      <c r="BD17" s="302"/>
      <c r="BE17" s="302"/>
      <c r="BF17" s="302"/>
      <c r="BG17" s="303"/>
      <c r="BH17" s="325" t="s">
        <v>330</v>
      </c>
      <c r="BI17" s="326"/>
      <c r="BJ17" s="326"/>
      <c r="BK17" s="326"/>
      <c r="BL17" s="326"/>
      <c r="BM17" s="326"/>
      <c r="BN17" s="326"/>
      <c r="BO17" s="326"/>
      <c r="BP17" s="327"/>
      <c r="BQ17" s="349" t="s">
        <v>384</v>
      </c>
      <c r="BR17" s="350"/>
      <c r="BS17" s="350"/>
      <c r="BT17" s="350"/>
      <c r="BU17" s="350"/>
      <c r="BV17" s="350"/>
      <c r="BW17" s="350"/>
      <c r="BX17" s="350"/>
      <c r="BY17" s="351"/>
      <c r="BZ17" s="286" t="s">
        <v>681</v>
      </c>
      <c r="CA17" s="287"/>
      <c r="CB17" s="287"/>
      <c r="CC17" s="287"/>
      <c r="CD17" s="287"/>
      <c r="CE17" s="287"/>
      <c r="CF17" s="287"/>
      <c r="CG17" s="287"/>
      <c r="CH17" s="287"/>
      <c r="CI17" s="287"/>
      <c r="CJ17" s="288"/>
      <c r="CK17" s="295"/>
      <c r="CL17" s="296"/>
      <c r="CM17" s="296"/>
      <c r="CN17" s="296"/>
      <c r="CO17" s="296"/>
      <c r="CP17" s="296"/>
      <c r="CQ17" s="296"/>
      <c r="CR17" s="296"/>
      <c r="CS17" s="296"/>
      <c r="CT17" s="296"/>
      <c r="CU17" s="297"/>
      <c r="CW17" s="67"/>
      <c r="CX17" s="67"/>
      <c r="CY17" s="67"/>
    </row>
    <row r="18" spans="1:103" s="4" customFormat="1" ht="61.5" customHeight="1">
      <c r="A18" s="289">
        <v>2</v>
      </c>
      <c r="B18" s="290"/>
      <c r="C18" s="291"/>
      <c r="D18" s="404" t="s">
        <v>248</v>
      </c>
      <c r="E18" s="404"/>
      <c r="F18" s="404"/>
      <c r="G18" s="404"/>
      <c r="H18" s="404"/>
      <c r="I18" s="404"/>
      <c r="J18" s="404"/>
      <c r="K18" s="404"/>
      <c r="L18" s="404"/>
      <c r="M18" s="295" t="s">
        <v>261</v>
      </c>
      <c r="N18" s="296"/>
      <c r="O18" s="296"/>
      <c r="P18" s="296"/>
      <c r="Q18" s="296"/>
      <c r="R18" s="296"/>
      <c r="S18" s="296"/>
      <c r="T18" s="296"/>
      <c r="U18" s="296"/>
      <c r="V18" s="297"/>
      <c r="W18" s="325" t="s">
        <v>684</v>
      </c>
      <c r="X18" s="326"/>
      <c r="Y18" s="326"/>
      <c r="Z18" s="326"/>
      <c r="AA18" s="326"/>
      <c r="AB18" s="326"/>
      <c r="AC18" s="326"/>
      <c r="AD18" s="326"/>
      <c r="AE18" s="326"/>
      <c r="AF18" s="327"/>
      <c r="AG18" s="343" t="s">
        <v>317</v>
      </c>
      <c r="AH18" s="344"/>
      <c r="AI18" s="344"/>
      <c r="AJ18" s="344"/>
      <c r="AK18" s="344"/>
      <c r="AL18" s="344"/>
      <c r="AM18" s="344"/>
      <c r="AN18" s="344"/>
      <c r="AO18" s="345"/>
      <c r="AP18" s="210">
        <v>304040</v>
      </c>
      <c r="AQ18" s="210"/>
      <c r="AR18" s="210"/>
      <c r="AS18" s="210"/>
      <c r="AT18" s="210">
        <v>231830.5</v>
      </c>
      <c r="AU18" s="210"/>
      <c r="AV18" s="210"/>
      <c r="AW18" s="210"/>
      <c r="AX18" s="210"/>
      <c r="AY18" s="301"/>
      <c r="AZ18" s="302"/>
      <c r="BA18" s="302"/>
      <c r="BB18" s="302"/>
      <c r="BC18" s="302"/>
      <c r="BD18" s="302"/>
      <c r="BE18" s="302"/>
      <c r="BF18" s="302"/>
      <c r="BG18" s="303"/>
      <c r="BH18" s="325" t="s">
        <v>309</v>
      </c>
      <c r="BI18" s="326"/>
      <c r="BJ18" s="326"/>
      <c r="BK18" s="326"/>
      <c r="BL18" s="326"/>
      <c r="BM18" s="326"/>
      <c r="BN18" s="326"/>
      <c r="BO18" s="326"/>
      <c r="BP18" s="327"/>
      <c r="BQ18" s="314" t="s">
        <v>318</v>
      </c>
      <c r="BR18" s="315"/>
      <c r="BS18" s="315"/>
      <c r="BT18" s="315"/>
      <c r="BU18" s="315"/>
      <c r="BV18" s="315"/>
      <c r="BW18" s="315"/>
      <c r="BX18" s="315"/>
      <c r="BY18" s="316"/>
      <c r="BZ18" s="286" t="s">
        <v>681</v>
      </c>
      <c r="CA18" s="287"/>
      <c r="CB18" s="287"/>
      <c r="CC18" s="287"/>
      <c r="CD18" s="287"/>
      <c r="CE18" s="287"/>
      <c r="CF18" s="287"/>
      <c r="CG18" s="287"/>
      <c r="CH18" s="287"/>
      <c r="CI18" s="287"/>
      <c r="CJ18" s="288"/>
      <c r="CK18" s="295"/>
      <c r="CL18" s="296"/>
      <c r="CM18" s="296"/>
      <c r="CN18" s="296"/>
      <c r="CO18" s="296"/>
      <c r="CP18" s="296"/>
      <c r="CQ18" s="296"/>
      <c r="CR18" s="296"/>
      <c r="CS18" s="296"/>
      <c r="CT18" s="296"/>
      <c r="CU18" s="297"/>
      <c r="CW18" s="67"/>
      <c r="CX18" s="67"/>
      <c r="CY18" s="67"/>
    </row>
    <row r="19" spans="1:103" s="4" customFormat="1" ht="60.75" customHeight="1">
      <c r="A19" s="289">
        <v>3</v>
      </c>
      <c r="B19" s="290"/>
      <c r="C19" s="291"/>
      <c r="D19" s="404" t="s">
        <v>249</v>
      </c>
      <c r="E19" s="404"/>
      <c r="F19" s="404"/>
      <c r="G19" s="404"/>
      <c r="H19" s="404"/>
      <c r="I19" s="404"/>
      <c r="J19" s="404"/>
      <c r="K19" s="404"/>
      <c r="L19" s="404"/>
      <c r="M19" s="295" t="s">
        <v>314</v>
      </c>
      <c r="N19" s="296"/>
      <c r="O19" s="296"/>
      <c r="P19" s="296"/>
      <c r="Q19" s="296"/>
      <c r="R19" s="296"/>
      <c r="S19" s="296"/>
      <c r="T19" s="296"/>
      <c r="U19" s="296"/>
      <c r="V19" s="297"/>
      <c r="W19" s="325" t="s">
        <v>685</v>
      </c>
      <c r="X19" s="326"/>
      <c r="Y19" s="326"/>
      <c r="Z19" s="326"/>
      <c r="AA19" s="326"/>
      <c r="AB19" s="326"/>
      <c r="AC19" s="326"/>
      <c r="AD19" s="326"/>
      <c r="AE19" s="326"/>
      <c r="AF19" s="327"/>
      <c r="AG19" s="343" t="s">
        <v>315</v>
      </c>
      <c r="AH19" s="344"/>
      <c r="AI19" s="344"/>
      <c r="AJ19" s="344"/>
      <c r="AK19" s="344"/>
      <c r="AL19" s="344"/>
      <c r="AM19" s="344"/>
      <c r="AN19" s="344"/>
      <c r="AO19" s="345"/>
      <c r="AP19" s="210">
        <v>327448</v>
      </c>
      <c r="AQ19" s="210"/>
      <c r="AR19" s="210"/>
      <c r="AS19" s="210"/>
      <c r="AT19" s="210">
        <v>249679.1</v>
      </c>
      <c r="AU19" s="210"/>
      <c r="AV19" s="210"/>
      <c r="AW19" s="210"/>
      <c r="AX19" s="210"/>
      <c r="AY19" s="301"/>
      <c r="AZ19" s="302"/>
      <c r="BA19" s="302"/>
      <c r="BB19" s="302"/>
      <c r="BC19" s="302"/>
      <c r="BD19" s="302"/>
      <c r="BE19" s="302"/>
      <c r="BF19" s="302"/>
      <c r="BG19" s="303"/>
      <c r="BH19" s="325" t="s">
        <v>309</v>
      </c>
      <c r="BI19" s="326"/>
      <c r="BJ19" s="326"/>
      <c r="BK19" s="326"/>
      <c r="BL19" s="326"/>
      <c r="BM19" s="326"/>
      <c r="BN19" s="326"/>
      <c r="BO19" s="326"/>
      <c r="BP19" s="327"/>
      <c r="BQ19" s="314" t="s">
        <v>316</v>
      </c>
      <c r="BR19" s="315"/>
      <c r="BS19" s="315"/>
      <c r="BT19" s="315"/>
      <c r="BU19" s="315"/>
      <c r="BV19" s="315"/>
      <c r="BW19" s="315"/>
      <c r="BX19" s="315"/>
      <c r="BY19" s="316"/>
      <c r="BZ19" s="286" t="s">
        <v>681</v>
      </c>
      <c r="CA19" s="287"/>
      <c r="CB19" s="287"/>
      <c r="CC19" s="287"/>
      <c r="CD19" s="287"/>
      <c r="CE19" s="287"/>
      <c r="CF19" s="287"/>
      <c r="CG19" s="287"/>
      <c r="CH19" s="287"/>
      <c r="CI19" s="287"/>
      <c r="CJ19" s="288"/>
      <c r="CK19" s="295"/>
      <c r="CL19" s="296"/>
      <c r="CM19" s="296"/>
      <c r="CN19" s="296"/>
      <c r="CO19" s="296"/>
      <c r="CP19" s="296"/>
      <c r="CQ19" s="296"/>
      <c r="CR19" s="296"/>
      <c r="CS19" s="296"/>
      <c r="CT19" s="296"/>
      <c r="CU19" s="297"/>
      <c r="CW19" s="67"/>
      <c r="CX19" s="67"/>
      <c r="CY19" s="67"/>
    </row>
    <row r="20" spans="1:103" s="4" customFormat="1" ht="60" customHeight="1">
      <c r="A20" s="289">
        <v>4</v>
      </c>
      <c r="B20" s="290"/>
      <c r="C20" s="291"/>
      <c r="D20" s="404" t="s">
        <v>262</v>
      </c>
      <c r="E20" s="404"/>
      <c r="F20" s="404"/>
      <c r="G20" s="404"/>
      <c r="H20" s="404"/>
      <c r="I20" s="404"/>
      <c r="J20" s="404"/>
      <c r="K20" s="404"/>
      <c r="L20" s="404"/>
      <c r="M20" s="295" t="s">
        <v>311</v>
      </c>
      <c r="N20" s="296"/>
      <c r="O20" s="296"/>
      <c r="P20" s="296"/>
      <c r="Q20" s="296"/>
      <c r="R20" s="296"/>
      <c r="S20" s="296"/>
      <c r="T20" s="296"/>
      <c r="U20" s="296"/>
      <c r="V20" s="297"/>
      <c r="W20" s="325" t="s">
        <v>686</v>
      </c>
      <c r="X20" s="326"/>
      <c r="Y20" s="326"/>
      <c r="Z20" s="326"/>
      <c r="AA20" s="326"/>
      <c r="AB20" s="326"/>
      <c r="AC20" s="326"/>
      <c r="AD20" s="326"/>
      <c r="AE20" s="326"/>
      <c r="AF20" s="327"/>
      <c r="AG20" s="343" t="s">
        <v>312</v>
      </c>
      <c r="AH20" s="344"/>
      <c r="AI20" s="344"/>
      <c r="AJ20" s="344"/>
      <c r="AK20" s="344"/>
      <c r="AL20" s="344"/>
      <c r="AM20" s="344"/>
      <c r="AN20" s="344"/>
      <c r="AO20" s="345"/>
      <c r="AP20" s="210">
        <v>318956</v>
      </c>
      <c r="AQ20" s="210"/>
      <c r="AR20" s="210"/>
      <c r="AS20" s="210"/>
      <c r="AT20" s="210">
        <v>227256.15</v>
      </c>
      <c r="AU20" s="210"/>
      <c r="AV20" s="210"/>
      <c r="AW20" s="210"/>
      <c r="AX20" s="210"/>
      <c r="AY20" s="301"/>
      <c r="AZ20" s="302"/>
      <c r="BA20" s="302"/>
      <c r="BB20" s="302"/>
      <c r="BC20" s="302"/>
      <c r="BD20" s="302"/>
      <c r="BE20" s="302"/>
      <c r="BF20" s="302"/>
      <c r="BG20" s="303"/>
      <c r="BH20" s="325" t="s">
        <v>309</v>
      </c>
      <c r="BI20" s="326"/>
      <c r="BJ20" s="326"/>
      <c r="BK20" s="326"/>
      <c r="BL20" s="326"/>
      <c r="BM20" s="326"/>
      <c r="BN20" s="326"/>
      <c r="BO20" s="326"/>
      <c r="BP20" s="327"/>
      <c r="BQ20" s="314" t="s">
        <v>313</v>
      </c>
      <c r="BR20" s="315"/>
      <c r="BS20" s="315"/>
      <c r="BT20" s="315"/>
      <c r="BU20" s="315"/>
      <c r="BV20" s="315"/>
      <c r="BW20" s="315"/>
      <c r="BX20" s="315"/>
      <c r="BY20" s="316"/>
      <c r="BZ20" s="286" t="s">
        <v>681</v>
      </c>
      <c r="CA20" s="287"/>
      <c r="CB20" s="287"/>
      <c r="CC20" s="287"/>
      <c r="CD20" s="287"/>
      <c r="CE20" s="287"/>
      <c r="CF20" s="287"/>
      <c r="CG20" s="287"/>
      <c r="CH20" s="287"/>
      <c r="CI20" s="287"/>
      <c r="CJ20" s="288"/>
      <c r="CK20" s="295"/>
      <c r="CL20" s="296"/>
      <c r="CM20" s="296"/>
      <c r="CN20" s="296"/>
      <c r="CO20" s="296"/>
      <c r="CP20" s="296"/>
      <c r="CQ20" s="296"/>
      <c r="CR20" s="296"/>
      <c r="CS20" s="296"/>
      <c r="CT20" s="296"/>
      <c r="CU20" s="297"/>
      <c r="CW20" s="67"/>
      <c r="CX20" s="67"/>
      <c r="CY20" s="67"/>
    </row>
    <row r="21" spans="1:103" s="4" customFormat="1" ht="61.5" customHeight="1">
      <c r="A21" s="289">
        <v>5</v>
      </c>
      <c r="B21" s="290"/>
      <c r="C21" s="291"/>
      <c r="D21" s="404" t="s">
        <v>250</v>
      </c>
      <c r="E21" s="404"/>
      <c r="F21" s="404"/>
      <c r="G21" s="404"/>
      <c r="H21" s="404"/>
      <c r="I21" s="404"/>
      <c r="J21" s="404"/>
      <c r="K21" s="404"/>
      <c r="L21" s="404"/>
      <c r="M21" s="295" t="s">
        <v>307</v>
      </c>
      <c r="N21" s="296"/>
      <c r="O21" s="296"/>
      <c r="P21" s="296"/>
      <c r="Q21" s="296"/>
      <c r="R21" s="296"/>
      <c r="S21" s="296"/>
      <c r="T21" s="296"/>
      <c r="U21" s="296"/>
      <c r="V21" s="297"/>
      <c r="W21" s="325" t="s">
        <v>687</v>
      </c>
      <c r="X21" s="326"/>
      <c r="Y21" s="326"/>
      <c r="Z21" s="326"/>
      <c r="AA21" s="326"/>
      <c r="AB21" s="326"/>
      <c r="AC21" s="326"/>
      <c r="AD21" s="326"/>
      <c r="AE21" s="326"/>
      <c r="AF21" s="327"/>
      <c r="AG21" s="343" t="s">
        <v>308</v>
      </c>
      <c r="AH21" s="344"/>
      <c r="AI21" s="344"/>
      <c r="AJ21" s="344"/>
      <c r="AK21" s="344"/>
      <c r="AL21" s="344"/>
      <c r="AM21" s="344"/>
      <c r="AN21" s="344"/>
      <c r="AO21" s="345"/>
      <c r="AP21" s="210">
        <v>307868</v>
      </c>
      <c r="AQ21" s="210"/>
      <c r="AR21" s="210"/>
      <c r="AS21" s="210"/>
      <c r="AT21" s="210">
        <v>157782.35</v>
      </c>
      <c r="AU21" s="210"/>
      <c r="AV21" s="210"/>
      <c r="AW21" s="210"/>
      <c r="AX21" s="210"/>
      <c r="AY21" s="301"/>
      <c r="AZ21" s="302"/>
      <c r="BA21" s="302"/>
      <c r="BB21" s="302"/>
      <c r="BC21" s="302"/>
      <c r="BD21" s="302"/>
      <c r="BE21" s="302"/>
      <c r="BF21" s="302"/>
      <c r="BG21" s="303"/>
      <c r="BH21" s="325" t="s">
        <v>309</v>
      </c>
      <c r="BI21" s="326"/>
      <c r="BJ21" s="326"/>
      <c r="BK21" s="326"/>
      <c r="BL21" s="326"/>
      <c r="BM21" s="326"/>
      <c r="BN21" s="326"/>
      <c r="BO21" s="326"/>
      <c r="BP21" s="327"/>
      <c r="BQ21" s="314" t="s">
        <v>310</v>
      </c>
      <c r="BR21" s="315"/>
      <c r="BS21" s="315"/>
      <c r="BT21" s="315"/>
      <c r="BU21" s="315"/>
      <c r="BV21" s="315"/>
      <c r="BW21" s="315"/>
      <c r="BX21" s="315"/>
      <c r="BY21" s="316"/>
      <c r="BZ21" s="286" t="s">
        <v>681</v>
      </c>
      <c r="CA21" s="287"/>
      <c r="CB21" s="287"/>
      <c r="CC21" s="287"/>
      <c r="CD21" s="287"/>
      <c r="CE21" s="287"/>
      <c r="CF21" s="287"/>
      <c r="CG21" s="287"/>
      <c r="CH21" s="287"/>
      <c r="CI21" s="287"/>
      <c r="CJ21" s="288"/>
      <c r="CK21" s="295"/>
      <c r="CL21" s="296"/>
      <c r="CM21" s="296"/>
      <c r="CN21" s="296"/>
      <c r="CO21" s="296"/>
      <c r="CP21" s="296"/>
      <c r="CQ21" s="296"/>
      <c r="CR21" s="296"/>
      <c r="CS21" s="296"/>
      <c r="CT21" s="296"/>
      <c r="CU21" s="297"/>
      <c r="CW21" s="67"/>
      <c r="CX21" s="67"/>
      <c r="CY21" s="67"/>
    </row>
    <row r="22" spans="1:103" s="4" customFormat="1" ht="61.5" customHeight="1">
      <c r="A22" s="289">
        <v>6</v>
      </c>
      <c r="B22" s="290"/>
      <c r="C22" s="291"/>
      <c r="D22" s="404" t="s">
        <v>251</v>
      </c>
      <c r="E22" s="404"/>
      <c r="F22" s="404"/>
      <c r="G22" s="404"/>
      <c r="H22" s="404"/>
      <c r="I22" s="404"/>
      <c r="J22" s="404"/>
      <c r="K22" s="404"/>
      <c r="L22" s="404"/>
      <c r="M22" s="295" t="s">
        <v>303</v>
      </c>
      <c r="N22" s="296"/>
      <c r="O22" s="296"/>
      <c r="P22" s="296"/>
      <c r="Q22" s="296"/>
      <c r="R22" s="296"/>
      <c r="S22" s="296"/>
      <c r="T22" s="296"/>
      <c r="U22" s="296"/>
      <c r="V22" s="297"/>
      <c r="W22" s="325" t="s">
        <v>688</v>
      </c>
      <c r="X22" s="326"/>
      <c r="Y22" s="326"/>
      <c r="Z22" s="326"/>
      <c r="AA22" s="326"/>
      <c r="AB22" s="326"/>
      <c r="AC22" s="326"/>
      <c r="AD22" s="326"/>
      <c r="AE22" s="326"/>
      <c r="AF22" s="327"/>
      <c r="AG22" s="343" t="s">
        <v>304</v>
      </c>
      <c r="AH22" s="344"/>
      <c r="AI22" s="344"/>
      <c r="AJ22" s="344"/>
      <c r="AK22" s="344"/>
      <c r="AL22" s="344"/>
      <c r="AM22" s="344"/>
      <c r="AN22" s="344"/>
      <c r="AO22" s="345"/>
      <c r="AP22" s="210">
        <v>150930</v>
      </c>
      <c r="AQ22" s="210"/>
      <c r="AR22" s="210"/>
      <c r="AS22" s="210"/>
      <c r="AT22" s="210">
        <v>98104.5</v>
      </c>
      <c r="AU22" s="210"/>
      <c r="AV22" s="210"/>
      <c r="AW22" s="210"/>
      <c r="AX22" s="210"/>
      <c r="AY22" s="301"/>
      <c r="AZ22" s="302"/>
      <c r="BA22" s="302"/>
      <c r="BB22" s="302"/>
      <c r="BC22" s="302"/>
      <c r="BD22" s="302"/>
      <c r="BE22" s="302"/>
      <c r="BF22" s="302"/>
      <c r="BG22" s="303"/>
      <c r="BH22" s="325" t="s">
        <v>305</v>
      </c>
      <c r="BI22" s="326"/>
      <c r="BJ22" s="326"/>
      <c r="BK22" s="326"/>
      <c r="BL22" s="326"/>
      <c r="BM22" s="326"/>
      <c r="BN22" s="326"/>
      <c r="BO22" s="326"/>
      <c r="BP22" s="327"/>
      <c r="BQ22" s="314" t="s">
        <v>306</v>
      </c>
      <c r="BR22" s="315"/>
      <c r="BS22" s="315"/>
      <c r="BT22" s="315"/>
      <c r="BU22" s="315"/>
      <c r="BV22" s="315"/>
      <c r="BW22" s="315"/>
      <c r="BX22" s="315"/>
      <c r="BY22" s="316"/>
      <c r="BZ22" s="286" t="s">
        <v>681</v>
      </c>
      <c r="CA22" s="287"/>
      <c r="CB22" s="287"/>
      <c r="CC22" s="287"/>
      <c r="CD22" s="287"/>
      <c r="CE22" s="287"/>
      <c r="CF22" s="287"/>
      <c r="CG22" s="287"/>
      <c r="CH22" s="287"/>
      <c r="CI22" s="287"/>
      <c r="CJ22" s="288"/>
      <c r="CK22" s="295"/>
      <c r="CL22" s="296"/>
      <c r="CM22" s="296"/>
      <c r="CN22" s="296"/>
      <c r="CO22" s="296"/>
      <c r="CP22" s="296"/>
      <c r="CQ22" s="296"/>
      <c r="CR22" s="296"/>
      <c r="CS22" s="296"/>
      <c r="CT22" s="296"/>
      <c r="CU22" s="297"/>
      <c r="CW22" s="67"/>
      <c r="CX22" s="67"/>
      <c r="CY22" s="67"/>
    </row>
    <row r="23" spans="1:103" s="143" customFormat="1" ht="81.75" customHeight="1">
      <c r="A23" s="405">
        <v>7</v>
      </c>
      <c r="B23" s="406"/>
      <c r="C23" s="407"/>
      <c r="D23" s="408" t="s">
        <v>252</v>
      </c>
      <c r="E23" s="408"/>
      <c r="F23" s="408"/>
      <c r="G23" s="408"/>
      <c r="H23" s="408"/>
      <c r="I23" s="408"/>
      <c r="J23" s="408"/>
      <c r="K23" s="408"/>
      <c r="L23" s="408"/>
      <c r="M23" s="409" t="s">
        <v>300</v>
      </c>
      <c r="N23" s="410"/>
      <c r="O23" s="410"/>
      <c r="P23" s="410"/>
      <c r="Q23" s="410"/>
      <c r="R23" s="410"/>
      <c r="S23" s="410"/>
      <c r="T23" s="410"/>
      <c r="U23" s="410"/>
      <c r="V23" s="411"/>
      <c r="W23" s="412" t="s">
        <v>689</v>
      </c>
      <c r="X23" s="413"/>
      <c r="Y23" s="413"/>
      <c r="Z23" s="413"/>
      <c r="AA23" s="413"/>
      <c r="AB23" s="413"/>
      <c r="AC23" s="413"/>
      <c r="AD23" s="413"/>
      <c r="AE23" s="413"/>
      <c r="AF23" s="414"/>
      <c r="AG23" s="415" t="s">
        <v>301</v>
      </c>
      <c r="AH23" s="416"/>
      <c r="AI23" s="416"/>
      <c r="AJ23" s="416"/>
      <c r="AK23" s="416"/>
      <c r="AL23" s="416"/>
      <c r="AM23" s="416"/>
      <c r="AN23" s="416"/>
      <c r="AO23" s="417"/>
      <c r="AP23" s="418">
        <v>187939</v>
      </c>
      <c r="AQ23" s="418"/>
      <c r="AR23" s="418"/>
      <c r="AS23" s="418"/>
      <c r="AT23" s="418">
        <v>103053.22</v>
      </c>
      <c r="AU23" s="418"/>
      <c r="AV23" s="418"/>
      <c r="AW23" s="418"/>
      <c r="AX23" s="418"/>
      <c r="AY23" s="419"/>
      <c r="AZ23" s="420"/>
      <c r="BA23" s="420"/>
      <c r="BB23" s="420"/>
      <c r="BC23" s="420"/>
      <c r="BD23" s="420"/>
      <c r="BE23" s="420"/>
      <c r="BF23" s="420"/>
      <c r="BG23" s="421"/>
      <c r="BH23" s="412" t="s">
        <v>387</v>
      </c>
      <c r="BI23" s="413"/>
      <c r="BJ23" s="413"/>
      <c r="BK23" s="413"/>
      <c r="BL23" s="413"/>
      <c r="BM23" s="413"/>
      <c r="BN23" s="413"/>
      <c r="BO23" s="413"/>
      <c r="BP23" s="414"/>
      <c r="BQ23" s="422" t="s">
        <v>302</v>
      </c>
      <c r="BR23" s="423"/>
      <c r="BS23" s="423"/>
      <c r="BT23" s="423"/>
      <c r="BU23" s="423"/>
      <c r="BV23" s="423"/>
      <c r="BW23" s="423"/>
      <c r="BX23" s="423"/>
      <c r="BY23" s="424"/>
      <c r="BZ23" s="425" t="s">
        <v>681</v>
      </c>
      <c r="CA23" s="426"/>
      <c r="CB23" s="426"/>
      <c r="CC23" s="426"/>
      <c r="CD23" s="426"/>
      <c r="CE23" s="426"/>
      <c r="CF23" s="426"/>
      <c r="CG23" s="426"/>
      <c r="CH23" s="426"/>
      <c r="CI23" s="426"/>
      <c r="CJ23" s="427"/>
      <c r="CK23" s="409" t="s">
        <v>682</v>
      </c>
      <c r="CL23" s="410"/>
      <c r="CM23" s="410"/>
      <c r="CN23" s="410"/>
      <c r="CO23" s="410"/>
      <c r="CP23" s="410"/>
      <c r="CQ23" s="410"/>
      <c r="CR23" s="410"/>
      <c r="CS23" s="410"/>
      <c r="CT23" s="410"/>
      <c r="CU23" s="411"/>
      <c r="CW23" s="144"/>
      <c r="CX23" s="144"/>
      <c r="CY23" s="144"/>
    </row>
    <row r="24" spans="1:103" s="4" customFormat="1" ht="60" customHeight="1">
      <c r="A24" s="289">
        <v>8</v>
      </c>
      <c r="B24" s="290"/>
      <c r="C24" s="291"/>
      <c r="D24" s="404" t="s">
        <v>253</v>
      </c>
      <c r="E24" s="404"/>
      <c r="F24" s="404"/>
      <c r="G24" s="404"/>
      <c r="H24" s="404"/>
      <c r="I24" s="404"/>
      <c r="J24" s="404"/>
      <c r="K24" s="404"/>
      <c r="L24" s="404"/>
      <c r="M24" s="295" t="s">
        <v>296</v>
      </c>
      <c r="N24" s="296"/>
      <c r="O24" s="296"/>
      <c r="P24" s="296"/>
      <c r="Q24" s="296"/>
      <c r="R24" s="296"/>
      <c r="S24" s="296"/>
      <c r="T24" s="296"/>
      <c r="U24" s="296"/>
      <c r="V24" s="297"/>
      <c r="W24" s="325" t="s">
        <v>690</v>
      </c>
      <c r="X24" s="326"/>
      <c r="Y24" s="326"/>
      <c r="Z24" s="326"/>
      <c r="AA24" s="326"/>
      <c r="AB24" s="326"/>
      <c r="AC24" s="326"/>
      <c r="AD24" s="326"/>
      <c r="AE24" s="326"/>
      <c r="AF24" s="327"/>
      <c r="AG24" s="343" t="s">
        <v>297</v>
      </c>
      <c r="AH24" s="344"/>
      <c r="AI24" s="344"/>
      <c r="AJ24" s="344"/>
      <c r="AK24" s="344"/>
      <c r="AL24" s="344"/>
      <c r="AM24" s="344"/>
      <c r="AN24" s="344"/>
      <c r="AO24" s="345"/>
      <c r="AP24" s="210">
        <v>161382</v>
      </c>
      <c r="AQ24" s="210"/>
      <c r="AR24" s="210"/>
      <c r="AS24" s="210"/>
      <c r="AT24" s="210">
        <v>104629.33</v>
      </c>
      <c r="AU24" s="210"/>
      <c r="AV24" s="210"/>
      <c r="AW24" s="210"/>
      <c r="AX24" s="210"/>
      <c r="AY24" s="301"/>
      <c r="AZ24" s="302"/>
      <c r="BA24" s="302"/>
      <c r="BB24" s="302"/>
      <c r="BC24" s="302"/>
      <c r="BD24" s="302"/>
      <c r="BE24" s="302"/>
      <c r="BF24" s="302"/>
      <c r="BG24" s="303"/>
      <c r="BH24" s="325" t="s">
        <v>298</v>
      </c>
      <c r="BI24" s="326"/>
      <c r="BJ24" s="326"/>
      <c r="BK24" s="326"/>
      <c r="BL24" s="326"/>
      <c r="BM24" s="326"/>
      <c r="BN24" s="326"/>
      <c r="BO24" s="326"/>
      <c r="BP24" s="327"/>
      <c r="BQ24" s="314" t="s">
        <v>299</v>
      </c>
      <c r="BR24" s="315"/>
      <c r="BS24" s="315"/>
      <c r="BT24" s="315"/>
      <c r="BU24" s="315"/>
      <c r="BV24" s="315"/>
      <c r="BW24" s="315"/>
      <c r="BX24" s="315"/>
      <c r="BY24" s="316"/>
      <c r="BZ24" s="286" t="s">
        <v>681</v>
      </c>
      <c r="CA24" s="287"/>
      <c r="CB24" s="287"/>
      <c r="CC24" s="287"/>
      <c r="CD24" s="287"/>
      <c r="CE24" s="287"/>
      <c r="CF24" s="287"/>
      <c r="CG24" s="287"/>
      <c r="CH24" s="287"/>
      <c r="CI24" s="287"/>
      <c r="CJ24" s="288"/>
      <c r="CK24" s="295"/>
      <c r="CL24" s="296"/>
      <c r="CM24" s="296"/>
      <c r="CN24" s="296"/>
      <c r="CO24" s="296"/>
      <c r="CP24" s="296"/>
      <c r="CQ24" s="296"/>
      <c r="CR24" s="296"/>
      <c r="CS24" s="296"/>
      <c r="CT24" s="296"/>
      <c r="CU24" s="297"/>
      <c r="CW24" s="67"/>
      <c r="CX24" s="67"/>
      <c r="CY24" s="67"/>
    </row>
    <row r="25" spans="1:103" s="145" customFormat="1" ht="87.75" customHeight="1">
      <c r="A25" s="428">
        <v>9</v>
      </c>
      <c r="B25" s="429"/>
      <c r="C25" s="430"/>
      <c r="D25" s="408" t="s">
        <v>718</v>
      </c>
      <c r="E25" s="408"/>
      <c r="F25" s="408"/>
      <c r="G25" s="408"/>
      <c r="H25" s="408"/>
      <c r="I25" s="408"/>
      <c r="J25" s="408"/>
      <c r="K25" s="408"/>
      <c r="L25" s="408"/>
      <c r="M25" s="409" t="s">
        <v>293</v>
      </c>
      <c r="N25" s="410"/>
      <c r="O25" s="410"/>
      <c r="P25" s="410"/>
      <c r="Q25" s="410"/>
      <c r="R25" s="410"/>
      <c r="S25" s="410"/>
      <c r="T25" s="410"/>
      <c r="U25" s="410"/>
      <c r="V25" s="411"/>
      <c r="W25" s="412" t="s">
        <v>720</v>
      </c>
      <c r="X25" s="413"/>
      <c r="Y25" s="413"/>
      <c r="Z25" s="413"/>
      <c r="AA25" s="413"/>
      <c r="AB25" s="413"/>
      <c r="AC25" s="413"/>
      <c r="AD25" s="413"/>
      <c r="AE25" s="413"/>
      <c r="AF25" s="414"/>
      <c r="AG25" s="415" t="s">
        <v>294</v>
      </c>
      <c r="AH25" s="416"/>
      <c r="AI25" s="416"/>
      <c r="AJ25" s="416"/>
      <c r="AK25" s="416"/>
      <c r="AL25" s="416"/>
      <c r="AM25" s="416"/>
      <c r="AN25" s="416"/>
      <c r="AO25" s="417"/>
      <c r="AP25" s="418">
        <v>74612</v>
      </c>
      <c r="AQ25" s="418"/>
      <c r="AR25" s="418"/>
      <c r="AS25" s="418"/>
      <c r="AT25" s="418">
        <v>71627.52</v>
      </c>
      <c r="AU25" s="418"/>
      <c r="AV25" s="418"/>
      <c r="AW25" s="418"/>
      <c r="AX25" s="418"/>
      <c r="AY25" s="419">
        <v>54811.6</v>
      </c>
      <c r="AZ25" s="420"/>
      <c r="BA25" s="420"/>
      <c r="BB25" s="420"/>
      <c r="BC25" s="420"/>
      <c r="BD25" s="420"/>
      <c r="BE25" s="420"/>
      <c r="BF25" s="420"/>
      <c r="BG25" s="421"/>
      <c r="BH25" s="412" t="s">
        <v>848</v>
      </c>
      <c r="BI25" s="413"/>
      <c r="BJ25" s="413"/>
      <c r="BK25" s="413"/>
      <c r="BL25" s="413"/>
      <c r="BM25" s="413"/>
      <c r="BN25" s="413"/>
      <c r="BO25" s="413"/>
      <c r="BP25" s="414"/>
      <c r="BQ25" s="422" t="s">
        <v>295</v>
      </c>
      <c r="BR25" s="423"/>
      <c r="BS25" s="423"/>
      <c r="BT25" s="423"/>
      <c r="BU25" s="423"/>
      <c r="BV25" s="423"/>
      <c r="BW25" s="423"/>
      <c r="BX25" s="423"/>
      <c r="BY25" s="424"/>
      <c r="BZ25" s="425" t="s">
        <v>681</v>
      </c>
      <c r="CA25" s="426"/>
      <c r="CB25" s="426"/>
      <c r="CC25" s="426"/>
      <c r="CD25" s="426"/>
      <c r="CE25" s="426"/>
      <c r="CF25" s="426"/>
      <c r="CG25" s="426"/>
      <c r="CH25" s="426"/>
      <c r="CI25" s="426"/>
      <c r="CJ25" s="427"/>
      <c r="CK25" s="422" t="s">
        <v>849</v>
      </c>
      <c r="CL25" s="423"/>
      <c r="CM25" s="423"/>
      <c r="CN25" s="423"/>
      <c r="CO25" s="423"/>
      <c r="CP25" s="423"/>
      <c r="CQ25" s="423"/>
      <c r="CR25" s="423"/>
      <c r="CS25" s="423"/>
      <c r="CT25" s="423"/>
      <c r="CU25" s="424"/>
      <c r="CW25" s="146" t="s">
        <v>716</v>
      </c>
      <c r="CX25" s="146"/>
      <c r="CY25" s="146"/>
    </row>
    <row r="26" spans="1:103" s="4" customFormat="1" ht="63.75" customHeight="1">
      <c r="A26" s="289">
        <v>10</v>
      </c>
      <c r="B26" s="290"/>
      <c r="C26" s="291"/>
      <c r="D26" s="404" t="s">
        <v>719</v>
      </c>
      <c r="E26" s="404"/>
      <c r="F26" s="404"/>
      <c r="G26" s="404"/>
      <c r="H26" s="404"/>
      <c r="I26" s="404"/>
      <c r="J26" s="404"/>
      <c r="K26" s="404"/>
      <c r="L26" s="404"/>
      <c r="M26" s="295" t="s">
        <v>291</v>
      </c>
      <c r="N26" s="296"/>
      <c r="O26" s="296"/>
      <c r="P26" s="296"/>
      <c r="Q26" s="296"/>
      <c r="R26" s="296"/>
      <c r="S26" s="296"/>
      <c r="T26" s="296"/>
      <c r="U26" s="296"/>
      <c r="V26" s="297"/>
      <c r="W26" s="325" t="s">
        <v>691</v>
      </c>
      <c r="X26" s="326"/>
      <c r="Y26" s="326"/>
      <c r="Z26" s="326"/>
      <c r="AA26" s="326"/>
      <c r="AB26" s="326"/>
      <c r="AC26" s="326"/>
      <c r="AD26" s="326"/>
      <c r="AE26" s="326"/>
      <c r="AF26" s="327"/>
      <c r="AG26" s="343" t="s">
        <v>292</v>
      </c>
      <c r="AH26" s="344"/>
      <c r="AI26" s="344"/>
      <c r="AJ26" s="344"/>
      <c r="AK26" s="344"/>
      <c r="AL26" s="344"/>
      <c r="AM26" s="344"/>
      <c r="AN26" s="344"/>
      <c r="AO26" s="345"/>
      <c r="AP26" s="210">
        <v>265716</v>
      </c>
      <c r="AQ26" s="210"/>
      <c r="AR26" s="210"/>
      <c r="AS26" s="210"/>
      <c r="AT26" s="210">
        <v>143929.5</v>
      </c>
      <c r="AU26" s="210"/>
      <c r="AV26" s="210"/>
      <c r="AW26" s="210"/>
      <c r="AX26" s="210"/>
      <c r="AY26" s="301"/>
      <c r="AZ26" s="302"/>
      <c r="BA26" s="302"/>
      <c r="BB26" s="302"/>
      <c r="BC26" s="302"/>
      <c r="BD26" s="302"/>
      <c r="BE26" s="302"/>
      <c r="BF26" s="302"/>
      <c r="BG26" s="303"/>
      <c r="BH26" s="325" t="s">
        <v>274</v>
      </c>
      <c r="BI26" s="326"/>
      <c r="BJ26" s="326"/>
      <c r="BK26" s="326"/>
      <c r="BL26" s="326"/>
      <c r="BM26" s="326"/>
      <c r="BN26" s="326"/>
      <c r="BO26" s="326"/>
      <c r="BP26" s="327"/>
      <c r="BQ26" s="314" t="s">
        <v>288</v>
      </c>
      <c r="BR26" s="315"/>
      <c r="BS26" s="315"/>
      <c r="BT26" s="315"/>
      <c r="BU26" s="315"/>
      <c r="BV26" s="315"/>
      <c r="BW26" s="315"/>
      <c r="BX26" s="315"/>
      <c r="BY26" s="316"/>
      <c r="BZ26" s="286" t="s">
        <v>681</v>
      </c>
      <c r="CA26" s="287"/>
      <c r="CB26" s="287"/>
      <c r="CC26" s="287"/>
      <c r="CD26" s="287"/>
      <c r="CE26" s="287"/>
      <c r="CF26" s="287"/>
      <c r="CG26" s="287"/>
      <c r="CH26" s="287"/>
      <c r="CI26" s="287"/>
      <c r="CJ26" s="288"/>
      <c r="CK26" s="295"/>
      <c r="CL26" s="296"/>
      <c r="CM26" s="296"/>
      <c r="CN26" s="296"/>
      <c r="CO26" s="296"/>
      <c r="CP26" s="296"/>
      <c r="CQ26" s="296"/>
      <c r="CR26" s="296"/>
      <c r="CS26" s="296"/>
      <c r="CT26" s="296"/>
      <c r="CU26" s="297"/>
      <c r="CW26" s="67"/>
      <c r="CX26" s="67"/>
      <c r="CY26" s="67"/>
    </row>
    <row r="27" spans="1:103" s="4" customFormat="1" ht="63.75" customHeight="1">
      <c r="A27" s="289">
        <v>11</v>
      </c>
      <c r="B27" s="290"/>
      <c r="C27" s="291"/>
      <c r="D27" s="404" t="s">
        <v>678</v>
      </c>
      <c r="E27" s="404"/>
      <c r="F27" s="404"/>
      <c r="G27" s="404"/>
      <c r="H27" s="404"/>
      <c r="I27" s="404"/>
      <c r="J27" s="404"/>
      <c r="K27" s="404"/>
      <c r="L27" s="404"/>
      <c r="M27" s="295" t="s">
        <v>289</v>
      </c>
      <c r="N27" s="296"/>
      <c r="O27" s="296"/>
      <c r="P27" s="296"/>
      <c r="Q27" s="296"/>
      <c r="R27" s="296"/>
      <c r="S27" s="296"/>
      <c r="T27" s="296"/>
      <c r="U27" s="296"/>
      <c r="V27" s="297"/>
      <c r="W27" s="325" t="s">
        <v>692</v>
      </c>
      <c r="X27" s="326"/>
      <c r="Y27" s="326"/>
      <c r="Z27" s="326"/>
      <c r="AA27" s="326"/>
      <c r="AB27" s="326"/>
      <c r="AC27" s="326"/>
      <c r="AD27" s="326"/>
      <c r="AE27" s="326"/>
      <c r="AF27" s="327"/>
      <c r="AG27" s="343" t="s">
        <v>290</v>
      </c>
      <c r="AH27" s="344"/>
      <c r="AI27" s="344"/>
      <c r="AJ27" s="344"/>
      <c r="AK27" s="344"/>
      <c r="AL27" s="344"/>
      <c r="AM27" s="344"/>
      <c r="AN27" s="344"/>
      <c r="AO27" s="345"/>
      <c r="AP27" s="210">
        <v>88790</v>
      </c>
      <c r="AQ27" s="210"/>
      <c r="AR27" s="210"/>
      <c r="AS27" s="210"/>
      <c r="AT27" s="210">
        <v>88790</v>
      </c>
      <c r="AU27" s="210"/>
      <c r="AV27" s="210"/>
      <c r="AW27" s="210"/>
      <c r="AX27" s="210"/>
      <c r="AY27" s="301"/>
      <c r="AZ27" s="302"/>
      <c r="BA27" s="302"/>
      <c r="BB27" s="302"/>
      <c r="BC27" s="302"/>
      <c r="BD27" s="302"/>
      <c r="BE27" s="302"/>
      <c r="BF27" s="302"/>
      <c r="BG27" s="303"/>
      <c r="BH27" s="325" t="s">
        <v>287</v>
      </c>
      <c r="BI27" s="326"/>
      <c r="BJ27" s="326"/>
      <c r="BK27" s="326"/>
      <c r="BL27" s="326"/>
      <c r="BM27" s="326"/>
      <c r="BN27" s="326"/>
      <c r="BO27" s="326"/>
      <c r="BP27" s="327"/>
      <c r="BQ27" s="314" t="s">
        <v>281</v>
      </c>
      <c r="BR27" s="315"/>
      <c r="BS27" s="315"/>
      <c r="BT27" s="315"/>
      <c r="BU27" s="315"/>
      <c r="BV27" s="315"/>
      <c r="BW27" s="315"/>
      <c r="BX27" s="315"/>
      <c r="BY27" s="316"/>
      <c r="BZ27" s="286" t="s">
        <v>681</v>
      </c>
      <c r="CA27" s="287"/>
      <c r="CB27" s="287"/>
      <c r="CC27" s="287"/>
      <c r="CD27" s="287"/>
      <c r="CE27" s="287"/>
      <c r="CF27" s="287"/>
      <c r="CG27" s="287"/>
      <c r="CH27" s="287"/>
      <c r="CI27" s="287"/>
      <c r="CJ27" s="288"/>
      <c r="CK27" s="295"/>
      <c r="CL27" s="296"/>
      <c r="CM27" s="296"/>
      <c r="CN27" s="296"/>
      <c r="CO27" s="296"/>
      <c r="CP27" s="296"/>
      <c r="CQ27" s="296"/>
      <c r="CR27" s="296"/>
      <c r="CS27" s="296"/>
      <c r="CT27" s="296"/>
      <c r="CU27" s="297"/>
      <c r="CW27" s="67"/>
      <c r="CX27" s="67"/>
      <c r="CY27" s="67"/>
    </row>
    <row r="28" spans="1:103" s="4" customFormat="1" ht="63.75" customHeight="1">
      <c r="A28" s="289">
        <v>12</v>
      </c>
      <c r="B28" s="290"/>
      <c r="C28" s="291"/>
      <c r="D28" s="404" t="s">
        <v>254</v>
      </c>
      <c r="E28" s="404"/>
      <c r="F28" s="404"/>
      <c r="G28" s="404"/>
      <c r="H28" s="404"/>
      <c r="I28" s="404"/>
      <c r="J28" s="404"/>
      <c r="K28" s="404"/>
      <c r="L28" s="404"/>
      <c r="M28" s="295" t="s">
        <v>285</v>
      </c>
      <c r="N28" s="296"/>
      <c r="O28" s="296"/>
      <c r="P28" s="296"/>
      <c r="Q28" s="296"/>
      <c r="R28" s="296"/>
      <c r="S28" s="296"/>
      <c r="T28" s="296"/>
      <c r="U28" s="296"/>
      <c r="V28" s="297"/>
      <c r="W28" s="325" t="s">
        <v>693</v>
      </c>
      <c r="X28" s="326"/>
      <c r="Y28" s="326"/>
      <c r="Z28" s="326"/>
      <c r="AA28" s="326"/>
      <c r="AB28" s="326"/>
      <c r="AC28" s="326"/>
      <c r="AD28" s="326"/>
      <c r="AE28" s="326"/>
      <c r="AF28" s="327"/>
      <c r="AG28" s="343" t="s">
        <v>286</v>
      </c>
      <c r="AH28" s="344"/>
      <c r="AI28" s="344"/>
      <c r="AJ28" s="344"/>
      <c r="AK28" s="344"/>
      <c r="AL28" s="344"/>
      <c r="AM28" s="344"/>
      <c r="AN28" s="344"/>
      <c r="AO28" s="345"/>
      <c r="AP28" s="210">
        <v>89031</v>
      </c>
      <c r="AQ28" s="210"/>
      <c r="AR28" s="210"/>
      <c r="AS28" s="210"/>
      <c r="AT28" s="210">
        <v>48225.13</v>
      </c>
      <c r="AU28" s="210"/>
      <c r="AV28" s="210"/>
      <c r="AW28" s="210"/>
      <c r="AX28" s="210"/>
      <c r="AY28" s="301"/>
      <c r="AZ28" s="302"/>
      <c r="BA28" s="302"/>
      <c r="BB28" s="302"/>
      <c r="BC28" s="302"/>
      <c r="BD28" s="302"/>
      <c r="BE28" s="302"/>
      <c r="BF28" s="302"/>
      <c r="BG28" s="303"/>
      <c r="BH28" s="325" t="s">
        <v>274</v>
      </c>
      <c r="BI28" s="326"/>
      <c r="BJ28" s="326"/>
      <c r="BK28" s="326"/>
      <c r="BL28" s="326"/>
      <c r="BM28" s="326"/>
      <c r="BN28" s="326"/>
      <c r="BO28" s="326"/>
      <c r="BP28" s="327"/>
      <c r="BQ28" s="314" t="s">
        <v>288</v>
      </c>
      <c r="BR28" s="315"/>
      <c r="BS28" s="315"/>
      <c r="BT28" s="315"/>
      <c r="BU28" s="315"/>
      <c r="BV28" s="315"/>
      <c r="BW28" s="315"/>
      <c r="BX28" s="315"/>
      <c r="BY28" s="316"/>
      <c r="BZ28" s="286" t="s">
        <v>681</v>
      </c>
      <c r="CA28" s="287"/>
      <c r="CB28" s="287"/>
      <c r="CC28" s="287"/>
      <c r="CD28" s="287"/>
      <c r="CE28" s="287"/>
      <c r="CF28" s="287"/>
      <c r="CG28" s="287"/>
      <c r="CH28" s="287"/>
      <c r="CI28" s="287"/>
      <c r="CJ28" s="288"/>
      <c r="CK28" s="295"/>
      <c r="CL28" s="296"/>
      <c r="CM28" s="296"/>
      <c r="CN28" s="296"/>
      <c r="CO28" s="296"/>
      <c r="CP28" s="296"/>
      <c r="CQ28" s="296"/>
      <c r="CR28" s="296"/>
      <c r="CS28" s="296"/>
      <c r="CT28" s="296"/>
      <c r="CU28" s="297"/>
      <c r="CW28" s="67"/>
      <c r="CX28" s="67"/>
      <c r="CY28" s="67"/>
    </row>
    <row r="29" spans="1:103" s="4" customFormat="1" ht="62.25" customHeight="1">
      <c r="A29" s="289">
        <v>13</v>
      </c>
      <c r="B29" s="290"/>
      <c r="C29" s="291"/>
      <c r="D29" s="404" t="s">
        <v>255</v>
      </c>
      <c r="E29" s="404"/>
      <c r="F29" s="404"/>
      <c r="G29" s="404"/>
      <c r="H29" s="404"/>
      <c r="I29" s="404"/>
      <c r="J29" s="404"/>
      <c r="K29" s="404"/>
      <c r="L29" s="404"/>
      <c r="M29" s="295" t="s">
        <v>282</v>
      </c>
      <c r="N29" s="296"/>
      <c r="O29" s="296"/>
      <c r="P29" s="296"/>
      <c r="Q29" s="296"/>
      <c r="R29" s="296"/>
      <c r="S29" s="296"/>
      <c r="T29" s="296"/>
      <c r="U29" s="296"/>
      <c r="V29" s="297"/>
      <c r="W29" s="325" t="s">
        <v>694</v>
      </c>
      <c r="X29" s="326"/>
      <c r="Y29" s="326"/>
      <c r="Z29" s="326"/>
      <c r="AA29" s="326"/>
      <c r="AB29" s="326"/>
      <c r="AC29" s="326"/>
      <c r="AD29" s="326"/>
      <c r="AE29" s="326"/>
      <c r="AF29" s="327"/>
      <c r="AG29" s="343" t="s">
        <v>284</v>
      </c>
      <c r="AH29" s="344"/>
      <c r="AI29" s="344"/>
      <c r="AJ29" s="344"/>
      <c r="AK29" s="344"/>
      <c r="AL29" s="344"/>
      <c r="AM29" s="344"/>
      <c r="AN29" s="344"/>
      <c r="AO29" s="345"/>
      <c r="AP29" s="210">
        <v>207108</v>
      </c>
      <c r="AQ29" s="210"/>
      <c r="AR29" s="210"/>
      <c r="AS29" s="210"/>
      <c r="AT29" s="210">
        <v>207108</v>
      </c>
      <c r="AU29" s="210"/>
      <c r="AV29" s="210"/>
      <c r="AW29" s="210"/>
      <c r="AX29" s="210"/>
      <c r="AY29" s="301"/>
      <c r="AZ29" s="302"/>
      <c r="BA29" s="302"/>
      <c r="BB29" s="302"/>
      <c r="BC29" s="302"/>
      <c r="BD29" s="302"/>
      <c r="BE29" s="302"/>
      <c r="BF29" s="302"/>
      <c r="BG29" s="303"/>
      <c r="BH29" s="325" t="s">
        <v>287</v>
      </c>
      <c r="BI29" s="326"/>
      <c r="BJ29" s="326"/>
      <c r="BK29" s="326"/>
      <c r="BL29" s="326"/>
      <c r="BM29" s="326"/>
      <c r="BN29" s="326"/>
      <c r="BO29" s="326"/>
      <c r="BP29" s="327"/>
      <c r="BQ29" s="314" t="s">
        <v>283</v>
      </c>
      <c r="BR29" s="315"/>
      <c r="BS29" s="315"/>
      <c r="BT29" s="315"/>
      <c r="BU29" s="315"/>
      <c r="BV29" s="315"/>
      <c r="BW29" s="315"/>
      <c r="BX29" s="315"/>
      <c r="BY29" s="316"/>
      <c r="BZ29" s="286" t="s">
        <v>681</v>
      </c>
      <c r="CA29" s="287"/>
      <c r="CB29" s="287"/>
      <c r="CC29" s="287"/>
      <c r="CD29" s="287"/>
      <c r="CE29" s="287"/>
      <c r="CF29" s="287"/>
      <c r="CG29" s="287"/>
      <c r="CH29" s="287"/>
      <c r="CI29" s="287"/>
      <c r="CJ29" s="288"/>
      <c r="CK29" s="295"/>
      <c r="CL29" s="296"/>
      <c r="CM29" s="296"/>
      <c r="CN29" s="296"/>
      <c r="CO29" s="296"/>
      <c r="CP29" s="296"/>
      <c r="CQ29" s="296"/>
      <c r="CR29" s="296"/>
      <c r="CS29" s="296"/>
      <c r="CT29" s="296"/>
      <c r="CU29" s="297"/>
      <c r="CW29" s="67"/>
      <c r="CX29" s="67"/>
      <c r="CY29" s="67"/>
    </row>
    <row r="30" spans="1:103" s="4" customFormat="1" ht="62.25" customHeight="1">
      <c r="A30" s="289">
        <v>14</v>
      </c>
      <c r="B30" s="290"/>
      <c r="C30" s="291"/>
      <c r="D30" s="404" t="s">
        <v>679</v>
      </c>
      <c r="E30" s="404"/>
      <c r="F30" s="404"/>
      <c r="G30" s="404"/>
      <c r="H30" s="404"/>
      <c r="I30" s="404"/>
      <c r="J30" s="404"/>
      <c r="K30" s="404"/>
      <c r="L30" s="404"/>
      <c r="M30" s="295" t="s">
        <v>279</v>
      </c>
      <c r="N30" s="296"/>
      <c r="O30" s="296"/>
      <c r="P30" s="296"/>
      <c r="Q30" s="296"/>
      <c r="R30" s="296"/>
      <c r="S30" s="296"/>
      <c r="T30" s="296"/>
      <c r="U30" s="296"/>
      <c r="V30" s="297"/>
      <c r="W30" s="325" t="s">
        <v>695</v>
      </c>
      <c r="X30" s="326"/>
      <c r="Y30" s="326"/>
      <c r="Z30" s="326"/>
      <c r="AA30" s="326"/>
      <c r="AB30" s="326"/>
      <c r="AC30" s="326"/>
      <c r="AD30" s="326"/>
      <c r="AE30" s="326"/>
      <c r="AF30" s="327"/>
      <c r="AG30" s="343" t="s">
        <v>280</v>
      </c>
      <c r="AH30" s="344"/>
      <c r="AI30" s="344"/>
      <c r="AJ30" s="344"/>
      <c r="AK30" s="344"/>
      <c r="AL30" s="344"/>
      <c r="AM30" s="344"/>
      <c r="AN30" s="344"/>
      <c r="AO30" s="345"/>
      <c r="AP30" s="210">
        <v>164907</v>
      </c>
      <c r="AQ30" s="210"/>
      <c r="AR30" s="210"/>
      <c r="AS30" s="210"/>
      <c r="AT30" s="210">
        <v>164907</v>
      </c>
      <c r="AU30" s="210"/>
      <c r="AV30" s="210"/>
      <c r="AW30" s="210"/>
      <c r="AX30" s="210"/>
      <c r="AY30" s="301"/>
      <c r="AZ30" s="302"/>
      <c r="BA30" s="302"/>
      <c r="BB30" s="302"/>
      <c r="BC30" s="302"/>
      <c r="BD30" s="302"/>
      <c r="BE30" s="302"/>
      <c r="BF30" s="302"/>
      <c r="BG30" s="303"/>
      <c r="BH30" s="325" t="s">
        <v>287</v>
      </c>
      <c r="BI30" s="326"/>
      <c r="BJ30" s="326"/>
      <c r="BK30" s="326"/>
      <c r="BL30" s="326"/>
      <c r="BM30" s="326"/>
      <c r="BN30" s="326"/>
      <c r="BO30" s="326"/>
      <c r="BP30" s="327"/>
      <c r="BQ30" s="314" t="s">
        <v>281</v>
      </c>
      <c r="BR30" s="315"/>
      <c r="BS30" s="315"/>
      <c r="BT30" s="315"/>
      <c r="BU30" s="315"/>
      <c r="BV30" s="315"/>
      <c r="BW30" s="315"/>
      <c r="BX30" s="315"/>
      <c r="BY30" s="316"/>
      <c r="BZ30" s="286" t="s">
        <v>681</v>
      </c>
      <c r="CA30" s="287"/>
      <c r="CB30" s="287"/>
      <c r="CC30" s="287"/>
      <c r="CD30" s="287"/>
      <c r="CE30" s="287"/>
      <c r="CF30" s="287"/>
      <c r="CG30" s="287"/>
      <c r="CH30" s="287"/>
      <c r="CI30" s="287"/>
      <c r="CJ30" s="288"/>
      <c r="CK30" s="295"/>
      <c r="CL30" s="296"/>
      <c r="CM30" s="296"/>
      <c r="CN30" s="296"/>
      <c r="CO30" s="296"/>
      <c r="CP30" s="296"/>
      <c r="CQ30" s="296"/>
      <c r="CR30" s="296"/>
      <c r="CS30" s="296"/>
      <c r="CT30" s="296"/>
      <c r="CU30" s="297"/>
      <c r="CW30" s="67"/>
      <c r="CX30" s="67"/>
      <c r="CY30" s="67"/>
    </row>
    <row r="31" spans="1:103" s="4" customFormat="1" ht="62.25" customHeight="1">
      <c r="A31" s="289">
        <v>15</v>
      </c>
      <c r="B31" s="290"/>
      <c r="C31" s="291"/>
      <c r="D31" s="404" t="s">
        <v>256</v>
      </c>
      <c r="E31" s="404"/>
      <c r="F31" s="404"/>
      <c r="G31" s="404"/>
      <c r="H31" s="404"/>
      <c r="I31" s="404"/>
      <c r="J31" s="404"/>
      <c r="K31" s="404"/>
      <c r="L31" s="404"/>
      <c r="M31" s="295" t="s">
        <v>276</v>
      </c>
      <c r="N31" s="296"/>
      <c r="O31" s="296"/>
      <c r="P31" s="296"/>
      <c r="Q31" s="296"/>
      <c r="R31" s="296"/>
      <c r="S31" s="296"/>
      <c r="T31" s="296"/>
      <c r="U31" s="296"/>
      <c r="V31" s="297"/>
      <c r="W31" s="325" t="s">
        <v>696</v>
      </c>
      <c r="X31" s="326"/>
      <c r="Y31" s="326"/>
      <c r="Z31" s="326"/>
      <c r="AA31" s="326"/>
      <c r="AB31" s="326"/>
      <c r="AC31" s="326"/>
      <c r="AD31" s="326"/>
      <c r="AE31" s="326"/>
      <c r="AF31" s="327"/>
      <c r="AG31" s="343" t="s">
        <v>278</v>
      </c>
      <c r="AH31" s="344"/>
      <c r="AI31" s="344"/>
      <c r="AJ31" s="344"/>
      <c r="AK31" s="344"/>
      <c r="AL31" s="344"/>
      <c r="AM31" s="344"/>
      <c r="AN31" s="344"/>
      <c r="AO31" s="345"/>
      <c r="AP31" s="210">
        <v>63440</v>
      </c>
      <c r="AQ31" s="210"/>
      <c r="AR31" s="210"/>
      <c r="AS31" s="210"/>
      <c r="AT31" s="210">
        <v>63440</v>
      </c>
      <c r="AU31" s="210"/>
      <c r="AV31" s="210"/>
      <c r="AW31" s="210"/>
      <c r="AX31" s="210"/>
      <c r="AY31" s="301"/>
      <c r="AZ31" s="302"/>
      <c r="BA31" s="302"/>
      <c r="BB31" s="302"/>
      <c r="BC31" s="302"/>
      <c r="BD31" s="302"/>
      <c r="BE31" s="302"/>
      <c r="BF31" s="302"/>
      <c r="BG31" s="303"/>
      <c r="BH31" s="325" t="s">
        <v>274</v>
      </c>
      <c r="BI31" s="326"/>
      <c r="BJ31" s="326"/>
      <c r="BK31" s="326"/>
      <c r="BL31" s="326"/>
      <c r="BM31" s="326"/>
      <c r="BN31" s="326"/>
      <c r="BO31" s="326"/>
      <c r="BP31" s="327"/>
      <c r="BQ31" s="314" t="s">
        <v>275</v>
      </c>
      <c r="BR31" s="315"/>
      <c r="BS31" s="315"/>
      <c r="BT31" s="315"/>
      <c r="BU31" s="315"/>
      <c r="BV31" s="315"/>
      <c r="BW31" s="315"/>
      <c r="BX31" s="315"/>
      <c r="BY31" s="316"/>
      <c r="BZ31" s="286" t="s">
        <v>681</v>
      </c>
      <c r="CA31" s="287"/>
      <c r="CB31" s="287"/>
      <c r="CC31" s="287"/>
      <c r="CD31" s="287"/>
      <c r="CE31" s="287"/>
      <c r="CF31" s="287"/>
      <c r="CG31" s="287"/>
      <c r="CH31" s="287"/>
      <c r="CI31" s="287"/>
      <c r="CJ31" s="288"/>
      <c r="CK31" s="295"/>
      <c r="CL31" s="296"/>
      <c r="CM31" s="296"/>
      <c r="CN31" s="296"/>
      <c r="CO31" s="296"/>
      <c r="CP31" s="296"/>
      <c r="CQ31" s="296"/>
      <c r="CR31" s="296"/>
      <c r="CS31" s="296"/>
      <c r="CT31" s="296"/>
      <c r="CU31" s="297"/>
      <c r="CW31" s="67"/>
      <c r="CX31" s="67"/>
      <c r="CY31" s="67"/>
    </row>
    <row r="32" spans="1:103" s="4" customFormat="1" ht="56.25" customHeight="1">
      <c r="A32" s="289">
        <v>16</v>
      </c>
      <c r="B32" s="290"/>
      <c r="C32" s="291"/>
      <c r="D32" s="404" t="s">
        <v>257</v>
      </c>
      <c r="E32" s="404"/>
      <c r="F32" s="404"/>
      <c r="G32" s="404"/>
      <c r="H32" s="404"/>
      <c r="I32" s="404"/>
      <c r="J32" s="404"/>
      <c r="K32" s="404"/>
      <c r="L32" s="404"/>
      <c r="M32" s="295" t="s">
        <v>273</v>
      </c>
      <c r="N32" s="296"/>
      <c r="O32" s="296"/>
      <c r="P32" s="296"/>
      <c r="Q32" s="296"/>
      <c r="R32" s="296"/>
      <c r="S32" s="296"/>
      <c r="T32" s="296"/>
      <c r="U32" s="296"/>
      <c r="V32" s="297"/>
      <c r="W32" s="325" t="s">
        <v>697</v>
      </c>
      <c r="X32" s="326"/>
      <c r="Y32" s="326"/>
      <c r="Z32" s="326"/>
      <c r="AA32" s="326"/>
      <c r="AB32" s="326"/>
      <c r="AC32" s="326"/>
      <c r="AD32" s="326"/>
      <c r="AE32" s="326"/>
      <c r="AF32" s="327"/>
      <c r="AG32" s="343" t="s">
        <v>277</v>
      </c>
      <c r="AH32" s="344"/>
      <c r="AI32" s="344"/>
      <c r="AJ32" s="344"/>
      <c r="AK32" s="344"/>
      <c r="AL32" s="344"/>
      <c r="AM32" s="344"/>
      <c r="AN32" s="344"/>
      <c r="AO32" s="345"/>
      <c r="AP32" s="210">
        <v>125721</v>
      </c>
      <c r="AQ32" s="210"/>
      <c r="AR32" s="210"/>
      <c r="AS32" s="210"/>
      <c r="AT32" s="210">
        <v>104506.08</v>
      </c>
      <c r="AU32" s="210"/>
      <c r="AV32" s="210"/>
      <c r="AW32" s="210"/>
      <c r="AX32" s="210"/>
      <c r="AY32" s="301"/>
      <c r="AZ32" s="302"/>
      <c r="BA32" s="302"/>
      <c r="BB32" s="302"/>
      <c r="BC32" s="302"/>
      <c r="BD32" s="302"/>
      <c r="BE32" s="302"/>
      <c r="BF32" s="302"/>
      <c r="BG32" s="303"/>
      <c r="BH32" s="325" t="s">
        <v>274</v>
      </c>
      <c r="BI32" s="326"/>
      <c r="BJ32" s="326"/>
      <c r="BK32" s="326"/>
      <c r="BL32" s="326"/>
      <c r="BM32" s="326"/>
      <c r="BN32" s="326"/>
      <c r="BO32" s="326"/>
      <c r="BP32" s="327"/>
      <c r="BQ32" s="314" t="s">
        <v>275</v>
      </c>
      <c r="BR32" s="315"/>
      <c r="BS32" s="315"/>
      <c r="BT32" s="315"/>
      <c r="BU32" s="315"/>
      <c r="BV32" s="315"/>
      <c r="BW32" s="315"/>
      <c r="BX32" s="315"/>
      <c r="BY32" s="316"/>
      <c r="BZ32" s="286" t="s">
        <v>681</v>
      </c>
      <c r="CA32" s="287"/>
      <c r="CB32" s="287"/>
      <c r="CC32" s="287"/>
      <c r="CD32" s="287"/>
      <c r="CE32" s="287"/>
      <c r="CF32" s="287"/>
      <c r="CG32" s="287"/>
      <c r="CH32" s="287"/>
      <c r="CI32" s="287"/>
      <c r="CJ32" s="288"/>
      <c r="CK32" s="295"/>
      <c r="CL32" s="296"/>
      <c r="CM32" s="296"/>
      <c r="CN32" s="296"/>
      <c r="CO32" s="296"/>
      <c r="CP32" s="296"/>
      <c r="CQ32" s="296"/>
      <c r="CR32" s="296"/>
      <c r="CS32" s="296"/>
      <c r="CT32" s="296"/>
      <c r="CU32" s="297"/>
      <c r="CW32" s="67"/>
      <c r="CX32" s="67"/>
      <c r="CY32" s="67"/>
    </row>
    <row r="33" spans="1:103" s="62" customFormat="1" ht="51.75" customHeight="1">
      <c r="A33" s="270">
        <v>17</v>
      </c>
      <c r="B33" s="271"/>
      <c r="C33" s="272"/>
      <c r="D33" s="431" t="s">
        <v>242</v>
      </c>
      <c r="E33" s="431"/>
      <c r="F33" s="431"/>
      <c r="G33" s="431"/>
      <c r="H33" s="431"/>
      <c r="I33" s="431"/>
      <c r="J33" s="431"/>
      <c r="K33" s="431"/>
      <c r="L33" s="431"/>
      <c r="M33" s="276" t="s">
        <v>326</v>
      </c>
      <c r="N33" s="277"/>
      <c r="O33" s="277"/>
      <c r="P33" s="277"/>
      <c r="Q33" s="277"/>
      <c r="R33" s="277"/>
      <c r="S33" s="277"/>
      <c r="T33" s="277"/>
      <c r="U33" s="277"/>
      <c r="V33" s="278"/>
      <c r="W33" s="321" t="s">
        <v>698</v>
      </c>
      <c r="X33" s="322"/>
      <c r="Y33" s="322"/>
      <c r="Z33" s="322"/>
      <c r="AA33" s="322"/>
      <c r="AB33" s="322"/>
      <c r="AC33" s="322"/>
      <c r="AD33" s="322"/>
      <c r="AE33" s="322"/>
      <c r="AF33" s="323"/>
      <c r="AG33" s="331" t="s">
        <v>327</v>
      </c>
      <c r="AH33" s="332"/>
      <c r="AI33" s="332"/>
      <c r="AJ33" s="332"/>
      <c r="AK33" s="332"/>
      <c r="AL33" s="332"/>
      <c r="AM33" s="332"/>
      <c r="AN33" s="332"/>
      <c r="AO33" s="333"/>
      <c r="AP33" s="324">
        <v>14921.14</v>
      </c>
      <c r="AQ33" s="324"/>
      <c r="AR33" s="324"/>
      <c r="AS33" s="324"/>
      <c r="AT33" s="324">
        <v>0</v>
      </c>
      <c r="AU33" s="324"/>
      <c r="AV33" s="324"/>
      <c r="AW33" s="324"/>
      <c r="AX33" s="324"/>
      <c r="AY33" s="261">
        <v>14921.14</v>
      </c>
      <c r="AZ33" s="262"/>
      <c r="BA33" s="262"/>
      <c r="BB33" s="262"/>
      <c r="BC33" s="262"/>
      <c r="BD33" s="262"/>
      <c r="BE33" s="262"/>
      <c r="BF33" s="262"/>
      <c r="BG33" s="263"/>
      <c r="BH33" s="321" t="s">
        <v>324</v>
      </c>
      <c r="BI33" s="322"/>
      <c r="BJ33" s="322"/>
      <c r="BK33" s="322"/>
      <c r="BL33" s="322"/>
      <c r="BM33" s="322"/>
      <c r="BN33" s="322"/>
      <c r="BO33" s="322"/>
      <c r="BP33" s="323"/>
      <c r="BQ33" s="328" t="s">
        <v>658</v>
      </c>
      <c r="BR33" s="329"/>
      <c r="BS33" s="329"/>
      <c r="BT33" s="329"/>
      <c r="BU33" s="329"/>
      <c r="BV33" s="329"/>
      <c r="BW33" s="329"/>
      <c r="BX33" s="329"/>
      <c r="BY33" s="330"/>
      <c r="BZ33" s="267" t="s">
        <v>721</v>
      </c>
      <c r="CA33" s="268"/>
      <c r="CB33" s="268"/>
      <c r="CC33" s="268"/>
      <c r="CD33" s="268"/>
      <c r="CE33" s="268"/>
      <c r="CF33" s="268"/>
      <c r="CG33" s="268"/>
      <c r="CH33" s="268"/>
      <c r="CI33" s="268"/>
      <c r="CJ33" s="269"/>
      <c r="CK33" s="276"/>
      <c r="CL33" s="277"/>
      <c r="CM33" s="277"/>
      <c r="CN33" s="277"/>
      <c r="CO33" s="277"/>
      <c r="CP33" s="277"/>
      <c r="CQ33" s="277"/>
      <c r="CR33" s="277"/>
      <c r="CS33" s="277"/>
      <c r="CT33" s="277"/>
      <c r="CU33" s="278"/>
      <c r="CW33" s="65"/>
      <c r="CX33" s="65"/>
      <c r="CY33" s="65"/>
    </row>
    <row r="34" spans="1:103" s="62" customFormat="1" ht="60.75" customHeight="1">
      <c r="A34" s="270">
        <v>18</v>
      </c>
      <c r="B34" s="271"/>
      <c r="C34" s="272"/>
      <c r="D34" s="431" t="s">
        <v>241</v>
      </c>
      <c r="E34" s="431"/>
      <c r="F34" s="431"/>
      <c r="G34" s="431"/>
      <c r="H34" s="431"/>
      <c r="I34" s="431"/>
      <c r="J34" s="431"/>
      <c r="K34" s="431"/>
      <c r="L34" s="431"/>
      <c r="M34" s="276" t="s">
        <v>657</v>
      </c>
      <c r="N34" s="277"/>
      <c r="O34" s="277"/>
      <c r="P34" s="277"/>
      <c r="Q34" s="277"/>
      <c r="R34" s="277"/>
      <c r="S34" s="277"/>
      <c r="T34" s="277"/>
      <c r="U34" s="277"/>
      <c r="V34" s="278"/>
      <c r="W34" s="321" t="s">
        <v>699</v>
      </c>
      <c r="X34" s="322"/>
      <c r="Y34" s="322"/>
      <c r="Z34" s="322"/>
      <c r="AA34" s="322"/>
      <c r="AB34" s="322"/>
      <c r="AC34" s="322"/>
      <c r="AD34" s="322"/>
      <c r="AE34" s="322"/>
      <c r="AF34" s="323"/>
      <c r="AG34" s="331" t="s">
        <v>323</v>
      </c>
      <c r="AH34" s="332"/>
      <c r="AI34" s="332"/>
      <c r="AJ34" s="332"/>
      <c r="AK34" s="332"/>
      <c r="AL34" s="332"/>
      <c r="AM34" s="332"/>
      <c r="AN34" s="332"/>
      <c r="AO34" s="333"/>
      <c r="AP34" s="324">
        <v>76888.49</v>
      </c>
      <c r="AQ34" s="324"/>
      <c r="AR34" s="324"/>
      <c r="AS34" s="324"/>
      <c r="AT34" s="324">
        <v>0</v>
      </c>
      <c r="AU34" s="324"/>
      <c r="AV34" s="324"/>
      <c r="AW34" s="324"/>
      <c r="AX34" s="324"/>
      <c r="AY34" s="261">
        <v>76888.49</v>
      </c>
      <c r="AZ34" s="262"/>
      <c r="BA34" s="262"/>
      <c r="BB34" s="262"/>
      <c r="BC34" s="262"/>
      <c r="BD34" s="262"/>
      <c r="BE34" s="262"/>
      <c r="BF34" s="262"/>
      <c r="BG34" s="263"/>
      <c r="BH34" s="321" t="s">
        <v>324</v>
      </c>
      <c r="BI34" s="322"/>
      <c r="BJ34" s="322"/>
      <c r="BK34" s="322"/>
      <c r="BL34" s="322"/>
      <c r="BM34" s="322"/>
      <c r="BN34" s="322"/>
      <c r="BO34" s="322"/>
      <c r="BP34" s="323"/>
      <c r="BQ34" s="328" t="s">
        <v>659</v>
      </c>
      <c r="BR34" s="329"/>
      <c r="BS34" s="329"/>
      <c r="BT34" s="329"/>
      <c r="BU34" s="329"/>
      <c r="BV34" s="329"/>
      <c r="BW34" s="329"/>
      <c r="BX34" s="329"/>
      <c r="BY34" s="330"/>
      <c r="BZ34" s="267" t="s">
        <v>721</v>
      </c>
      <c r="CA34" s="268"/>
      <c r="CB34" s="268"/>
      <c r="CC34" s="268"/>
      <c r="CD34" s="268"/>
      <c r="CE34" s="268"/>
      <c r="CF34" s="268"/>
      <c r="CG34" s="268"/>
      <c r="CH34" s="268"/>
      <c r="CI34" s="268"/>
      <c r="CJ34" s="269"/>
      <c r="CK34" s="276" t="s">
        <v>124</v>
      </c>
      <c r="CL34" s="277"/>
      <c r="CM34" s="277"/>
      <c r="CN34" s="277"/>
      <c r="CO34" s="277"/>
      <c r="CP34" s="277"/>
      <c r="CQ34" s="277"/>
      <c r="CR34" s="277"/>
      <c r="CS34" s="277"/>
      <c r="CT34" s="277"/>
      <c r="CU34" s="278"/>
      <c r="CW34" s="65"/>
      <c r="CX34" s="65"/>
      <c r="CY34" s="65"/>
    </row>
    <row r="35" spans="1:103" s="62" customFormat="1" ht="56.25" customHeight="1">
      <c r="A35" s="270">
        <v>19</v>
      </c>
      <c r="B35" s="271"/>
      <c r="C35" s="272"/>
      <c r="D35" s="431" t="s">
        <v>240</v>
      </c>
      <c r="E35" s="431"/>
      <c r="F35" s="431"/>
      <c r="G35" s="431"/>
      <c r="H35" s="431"/>
      <c r="I35" s="431"/>
      <c r="J35" s="431"/>
      <c r="K35" s="431"/>
      <c r="L35" s="431"/>
      <c r="M35" s="276" t="s">
        <v>325</v>
      </c>
      <c r="N35" s="277"/>
      <c r="O35" s="277"/>
      <c r="P35" s="277"/>
      <c r="Q35" s="277"/>
      <c r="R35" s="277"/>
      <c r="S35" s="277"/>
      <c r="T35" s="277"/>
      <c r="U35" s="277"/>
      <c r="V35" s="278"/>
      <c r="W35" s="321" t="s">
        <v>700</v>
      </c>
      <c r="X35" s="322"/>
      <c r="Y35" s="322"/>
      <c r="Z35" s="322"/>
      <c r="AA35" s="322"/>
      <c r="AB35" s="322"/>
      <c r="AC35" s="322"/>
      <c r="AD35" s="322"/>
      <c r="AE35" s="322"/>
      <c r="AF35" s="323"/>
      <c r="AG35" s="331" t="s">
        <v>328</v>
      </c>
      <c r="AH35" s="332"/>
      <c r="AI35" s="332"/>
      <c r="AJ35" s="332"/>
      <c r="AK35" s="332"/>
      <c r="AL35" s="332"/>
      <c r="AM35" s="332"/>
      <c r="AN35" s="332"/>
      <c r="AO35" s="333"/>
      <c r="AP35" s="324">
        <v>3953095.16</v>
      </c>
      <c r="AQ35" s="324"/>
      <c r="AR35" s="324"/>
      <c r="AS35" s="324"/>
      <c r="AT35" s="324">
        <v>0</v>
      </c>
      <c r="AU35" s="324"/>
      <c r="AV35" s="324"/>
      <c r="AW35" s="324"/>
      <c r="AX35" s="324"/>
      <c r="AY35" s="261">
        <v>3953095.16</v>
      </c>
      <c r="AZ35" s="262"/>
      <c r="BA35" s="262"/>
      <c r="BB35" s="262"/>
      <c r="BC35" s="262"/>
      <c r="BD35" s="262"/>
      <c r="BE35" s="262"/>
      <c r="BF35" s="262"/>
      <c r="BG35" s="263"/>
      <c r="BH35" s="321" t="s">
        <v>324</v>
      </c>
      <c r="BI35" s="322"/>
      <c r="BJ35" s="322"/>
      <c r="BK35" s="322"/>
      <c r="BL35" s="322"/>
      <c r="BM35" s="322"/>
      <c r="BN35" s="322"/>
      <c r="BO35" s="322"/>
      <c r="BP35" s="323"/>
      <c r="BQ35" s="340" t="s">
        <v>388</v>
      </c>
      <c r="BR35" s="341"/>
      <c r="BS35" s="341"/>
      <c r="BT35" s="341"/>
      <c r="BU35" s="341"/>
      <c r="BV35" s="341"/>
      <c r="BW35" s="341"/>
      <c r="BX35" s="341"/>
      <c r="BY35" s="342"/>
      <c r="BZ35" s="267" t="s">
        <v>721</v>
      </c>
      <c r="CA35" s="268"/>
      <c r="CB35" s="268"/>
      <c r="CC35" s="268"/>
      <c r="CD35" s="268"/>
      <c r="CE35" s="268"/>
      <c r="CF35" s="268"/>
      <c r="CG35" s="268"/>
      <c r="CH35" s="268"/>
      <c r="CI35" s="268"/>
      <c r="CJ35" s="269"/>
      <c r="CK35" s="276"/>
      <c r="CL35" s="277"/>
      <c r="CM35" s="277"/>
      <c r="CN35" s="277"/>
      <c r="CO35" s="277"/>
      <c r="CP35" s="277"/>
      <c r="CQ35" s="277"/>
      <c r="CR35" s="277"/>
      <c r="CS35" s="277"/>
      <c r="CT35" s="277"/>
      <c r="CU35" s="278"/>
      <c r="CW35" s="65"/>
      <c r="CX35" s="65"/>
      <c r="CY35" s="65"/>
    </row>
    <row r="36" spans="1:103" s="4" customFormat="1" ht="55.5" customHeight="1">
      <c r="A36" s="289">
        <v>20</v>
      </c>
      <c r="B36" s="290"/>
      <c r="C36" s="291"/>
      <c r="D36" s="404" t="s">
        <v>258</v>
      </c>
      <c r="E36" s="404"/>
      <c r="F36" s="404"/>
      <c r="G36" s="404"/>
      <c r="H36" s="404"/>
      <c r="I36" s="404"/>
      <c r="J36" s="404"/>
      <c r="K36" s="404"/>
      <c r="L36" s="404"/>
      <c r="M36" s="295" t="s">
        <v>266</v>
      </c>
      <c r="N36" s="296"/>
      <c r="O36" s="296"/>
      <c r="P36" s="296"/>
      <c r="Q36" s="296"/>
      <c r="R36" s="296"/>
      <c r="S36" s="296"/>
      <c r="T36" s="296"/>
      <c r="U36" s="296"/>
      <c r="V36" s="297"/>
      <c r="W36" s="325" t="s">
        <v>701</v>
      </c>
      <c r="X36" s="326"/>
      <c r="Y36" s="326"/>
      <c r="Z36" s="326"/>
      <c r="AA36" s="326"/>
      <c r="AB36" s="326"/>
      <c r="AC36" s="326"/>
      <c r="AD36" s="326"/>
      <c r="AE36" s="326"/>
      <c r="AF36" s="327"/>
      <c r="AG36" s="343" t="s">
        <v>268</v>
      </c>
      <c r="AH36" s="344"/>
      <c r="AI36" s="344"/>
      <c r="AJ36" s="344"/>
      <c r="AK36" s="344"/>
      <c r="AL36" s="344"/>
      <c r="AM36" s="344"/>
      <c r="AN36" s="344"/>
      <c r="AO36" s="345"/>
      <c r="AP36" s="210">
        <v>76736.24</v>
      </c>
      <c r="AQ36" s="210"/>
      <c r="AR36" s="210"/>
      <c r="AS36" s="210"/>
      <c r="AT36" s="210">
        <v>46041.74</v>
      </c>
      <c r="AU36" s="210"/>
      <c r="AV36" s="210"/>
      <c r="AW36" s="210"/>
      <c r="AX36" s="210"/>
      <c r="AY36" s="301"/>
      <c r="AZ36" s="302"/>
      <c r="BA36" s="302"/>
      <c r="BB36" s="302"/>
      <c r="BC36" s="302"/>
      <c r="BD36" s="302"/>
      <c r="BE36" s="302"/>
      <c r="BF36" s="302"/>
      <c r="BG36" s="303"/>
      <c r="BH36" s="325" t="s">
        <v>270</v>
      </c>
      <c r="BI36" s="326"/>
      <c r="BJ36" s="326"/>
      <c r="BK36" s="326"/>
      <c r="BL36" s="326"/>
      <c r="BM36" s="326"/>
      <c r="BN36" s="326"/>
      <c r="BO36" s="326"/>
      <c r="BP36" s="327"/>
      <c r="BQ36" s="314" t="s">
        <v>269</v>
      </c>
      <c r="BR36" s="315"/>
      <c r="BS36" s="315"/>
      <c r="BT36" s="315"/>
      <c r="BU36" s="315"/>
      <c r="BV36" s="315"/>
      <c r="BW36" s="315"/>
      <c r="BX36" s="315"/>
      <c r="BY36" s="316"/>
      <c r="BZ36" s="286" t="s">
        <v>681</v>
      </c>
      <c r="CA36" s="287"/>
      <c r="CB36" s="287"/>
      <c r="CC36" s="287"/>
      <c r="CD36" s="287"/>
      <c r="CE36" s="287"/>
      <c r="CF36" s="287"/>
      <c r="CG36" s="287"/>
      <c r="CH36" s="287"/>
      <c r="CI36" s="287"/>
      <c r="CJ36" s="288"/>
      <c r="CK36" s="295"/>
      <c r="CL36" s="296"/>
      <c r="CM36" s="296"/>
      <c r="CN36" s="296"/>
      <c r="CO36" s="296"/>
      <c r="CP36" s="296"/>
      <c r="CQ36" s="296"/>
      <c r="CR36" s="296"/>
      <c r="CS36" s="296"/>
      <c r="CT36" s="296"/>
      <c r="CU36" s="297"/>
      <c r="CW36" s="67"/>
      <c r="CX36" s="67"/>
      <c r="CY36" s="67"/>
    </row>
    <row r="37" spans="1:103" s="4" customFormat="1" ht="69" customHeight="1">
      <c r="A37" s="289">
        <v>21</v>
      </c>
      <c r="B37" s="290"/>
      <c r="C37" s="291"/>
      <c r="D37" s="404" t="s">
        <v>259</v>
      </c>
      <c r="E37" s="404"/>
      <c r="F37" s="404"/>
      <c r="G37" s="404"/>
      <c r="H37" s="404"/>
      <c r="I37" s="404"/>
      <c r="J37" s="404"/>
      <c r="K37" s="404"/>
      <c r="L37" s="404"/>
      <c r="M37" s="295" t="s">
        <v>271</v>
      </c>
      <c r="N37" s="296"/>
      <c r="O37" s="296"/>
      <c r="P37" s="296"/>
      <c r="Q37" s="296"/>
      <c r="R37" s="296"/>
      <c r="S37" s="296"/>
      <c r="T37" s="296"/>
      <c r="U37" s="296"/>
      <c r="V37" s="297"/>
      <c r="W37" s="325" t="s">
        <v>702</v>
      </c>
      <c r="X37" s="326"/>
      <c r="Y37" s="326"/>
      <c r="Z37" s="326"/>
      <c r="AA37" s="326"/>
      <c r="AB37" s="326"/>
      <c r="AC37" s="326"/>
      <c r="AD37" s="326"/>
      <c r="AE37" s="326"/>
      <c r="AF37" s="327"/>
      <c r="AG37" s="343" t="s">
        <v>272</v>
      </c>
      <c r="AH37" s="344"/>
      <c r="AI37" s="344"/>
      <c r="AJ37" s="344"/>
      <c r="AK37" s="344"/>
      <c r="AL37" s="344"/>
      <c r="AM37" s="344"/>
      <c r="AN37" s="344"/>
      <c r="AO37" s="345"/>
      <c r="AP37" s="210">
        <v>77558.41</v>
      </c>
      <c r="AQ37" s="210"/>
      <c r="AR37" s="210"/>
      <c r="AS37" s="210"/>
      <c r="AT37" s="210">
        <v>46535.05</v>
      </c>
      <c r="AU37" s="210"/>
      <c r="AV37" s="210"/>
      <c r="AW37" s="210"/>
      <c r="AX37" s="210"/>
      <c r="AY37" s="301"/>
      <c r="AZ37" s="302"/>
      <c r="BA37" s="302"/>
      <c r="BB37" s="302"/>
      <c r="BC37" s="302"/>
      <c r="BD37" s="302"/>
      <c r="BE37" s="302"/>
      <c r="BF37" s="302"/>
      <c r="BG37" s="303"/>
      <c r="BH37" s="325" t="s">
        <v>270</v>
      </c>
      <c r="BI37" s="326"/>
      <c r="BJ37" s="326"/>
      <c r="BK37" s="326"/>
      <c r="BL37" s="326"/>
      <c r="BM37" s="326"/>
      <c r="BN37" s="326"/>
      <c r="BO37" s="326"/>
      <c r="BP37" s="327"/>
      <c r="BQ37" s="349" t="s">
        <v>707</v>
      </c>
      <c r="BR37" s="350"/>
      <c r="BS37" s="350"/>
      <c r="BT37" s="350"/>
      <c r="BU37" s="350"/>
      <c r="BV37" s="350"/>
      <c r="BW37" s="350"/>
      <c r="BX37" s="350"/>
      <c r="BY37" s="351"/>
      <c r="BZ37" s="286" t="s">
        <v>681</v>
      </c>
      <c r="CA37" s="287"/>
      <c r="CB37" s="287"/>
      <c r="CC37" s="287"/>
      <c r="CD37" s="287"/>
      <c r="CE37" s="287"/>
      <c r="CF37" s="287"/>
      <c r="CG37" s="287"/>
      <c r="CH37" s="287"/>
      <c r="CI37" s="287"/>
      <c r="CJ37" s="288"/>
      <c r="CK37" s="295"/>
      <c r="CL37" s="296"/>
      <c r="CM37" s="296"/>
      <c r="CN37" s="296"/>
      <c r="CO37" s="296"/>
      <c r="CP37" s="296"/>
      <c r="CQ37" s="296"/>
      <c r="CR37" s="296"/>
      <c r="CS37" s="296"/>
      <c r="CT37" s="296"/>
      <c r="CU37" s="297"/>
      <c r="CW37" s="67"/>
      <c r="CX37" s="67"/>
      <c r="CY37" s="67"/>
    </row>
    <row r="38" spans="1:103" s="4" customFormat="1" ht="59.25" customHeight="1">
      <c r="A38" s="289">
        <v>22</v>
      </c>
      <c r="B38" s="290"/>
      <c r="C38" s="291"/>
      <c r="D38" s="404" t="s">
        <v>680</v>
      </c>
      <c r="E38" s="404"/>
      <c r="F38" s="404"/>
      <c r="G38" s="404"/>
      <c r="H38" s="404"/>
      <c r="I38" s="404"/>
      <c r="J38" s="404"/>
      <c r="K38" s="404"/>
      <c r="L38" s="404"/>
      <c r="M38" s="295" t="s">
        <v>263</v>
      </c>
      <c r="N38" s="296"/>
      <c r="O38" s="296"/>
      <c r="P38" s="296"/>
      <c r="Q38" s="296"/>
      <c r="R38" s="296"/>
      <c r="S38" s="296"/>
      <c r="T38" s="296"/>
      <c r="U38" s="296"/>
      <c r="V38" s="297"/>
      <c r="W38" s="325" t="s">
        <v>703</v>
      </c>
      <c r="X38" s="326"/>
      <c r="Y38" s="326"/>
      <c r="Z38" s="326"/>
      <c r="AA38" s="326"/>
      <c r="AB38" s="326"/>
      <c r="AC38" s="326"/>
      <c r="AD38" s="326"/>
      <c r="AE38" s="326"/>
      <c r="AF38" s="327"/>
      <c r="AG38" s="343" t="s">
        <v>267</v>
      </c>
      <c r="AH38" s="344"/>
      <c r="AI38" s="344"/>
      <c r="AJ38" s="344"/>
      <c r="AK38" s="344"/>
      <c r="AL38" s="344"/>
      <c r="AM38" s="344"/>
      <c r="AN38" s="344"/>
      <c r="AO38" s="345"/>
      <c r="AP38" s="210">
        <v>99716.76</v>
      </c>
      <c r="AQ38" s="210"/>
      <c r="AR38" s="210"/>
      <c r="AS38" s="210"/>
      <c r="AT38" s="210">
        <v>99716.76</v>
      </c>
      <c r="AU38" s="210"/>
      <c r="AV38" s="210"/>
      <c r="AW38" s="210"/>
      <c r="AX38" s="210"/>
      <c r="AY38" s="301"/>
      <c r="AZ38" s="302"/>
      <c r="BA38" s="302"/>
      <c r="BB38" s="302"/>
      <c r="BC38" s="302"/>
      <c r="BD38" s="302"/>
      <c r="BE38" s="302"/>
      <c r="BF38" s="302"/>
      <c r="BG38" s="303"/>
      <c r="BH38" s="325" t="s">
        <v>265</v>
      </c>
      <c r="BI38" s="326"/>
      <c r="BJ38" s="326"/>
      <c r="BK38" s="326"/>
      <c r="BL38" s="326"/>
      <c r="BM38" s="326"/>
      <c r="BN38" s="326"/>
      <c r="BO38" s="326"/>
      <c r="BP38" s="327"/>
      <c r="BQ38" s="314" t="s">
        <v>264</v>
      </c>
      <c r="BR38" s="315"/>
      <c r="BS38" s="315"/>
      <c r="BT38" s="315"/>
      <c r="BU38" s="315"/>
      <c r="BV38" s="315"/>
      <c r="BW38" s="315"/>
      <c r="BX38" s="315"/>
      <c r="BY38" s="316"/>
      <c r="BZ38" s="286" t="s">
        <v>681</v>
      </c>
      <c r="CA38" s="287"/>
      <c r="CB38" s="287"/>
      <c r="CC38" s="287"/>
      <c r="CD38" s="287"/>
      <c r="CE38" s="287"/>
      <c r="CF38" s="287"/>
      <c r="CG38" s="287"/>
      <c r="CH38" s="287"/>
      <c r="CI38" s="287"/>
      <c r="CJ38" s="288"/>
      <c r="CK38" s="295"/>
      <c r="CL38" s="296"/>
      <c r="CM38" s="296"/>
      <c r="CN38" s="296"/>
      <c r="CO38" s="296"/>
      <c r="CP38" s="296"/>
      <c r="CQ38" s="296"/>
      <c r="CR38" s="296"/>
      <c r="CS38" s="296"/>
      <c r="CT38" s="296"/>
      <c r="CU38" s="297"/>
      <c r="CW38" s="67"/>
      <c r="CX38" s="67"/>
      <c r="CY38" s="67"/>
    </row>
    <row r="39" spans="1:103" s="4" customFormat="1" ht="52.5" customHeight="1">
      <c r="A39" s="289">
        <v>23</v>
      </c>
      <c r="B39" s="290"/>
      <c r="C39" s="291"/>
      <c r="D39" s="404" t="s">
        <v>245</v>
      </c>
      <c r="E39" s="404"/>
      <c r="F39" s="404"/>
      <c r="G39" s="404"/>
      <c r="H39" s="404"/>
      <c r="I39" s="404"/>
      <c r="J39" s="404"/>
      <c r="K39" s="404"/>
      <c r="L39" s="404"/>
      <c r="M39" s="295" t="s">
        <v>320</v>
      </c>
      <c r="N39" s="296"/>
      <c r="O39" s="296"/>
      <c r="P39" s="296"/>
      <c r="Q39" s="296"/>
      <c r="R39" s="296"/>
      <c r="S39" s="296"/>
      <c r="T39" s="296"/>
      <c r="U39" s="296"/>
      <c r="V39" s="297"/>
      <c r="W39" s="325" t="s">
        <v>704</v>
      </c>
      <c r="X39" s="326"/>
      <c r="Y39" s="326"/>
      <c r="Z39" s="326"/>
      <c r="AA39" s="326"/>
      <c r="AB39" s="326"/>
      <c r="AC39" s="326"/>
      <c r="AD39" s="326"/>
      <c r="AE39" s="326"/>
      <c r="AF39" s="327"/>
      <c r="AG39" s="343" t="s">
        <v>321</v>
      </c>
      <c r="AH39" s="344"/>
      <c r="AI39" s="344"/>
      <c r="AJ39" s="344"/>
      <c r="AK39" s="344"/>
      <c r="AL39" s="344"/>
      <c r="AM39" s="344"/>
      <c r="AN39" s="344"/>
      <c r="AO39" s="345"/>
      <c r="AP39" s="210">
        <v>172108.42</v>
      </c>
      <c r="AQ39" s="210"/>
      <c r="AR39" s="210"/>
      <c r="AS39" s="210"/>
      <c r="AT39" s="210">
        <v>0</v>
      </c>
      <c r="AU39" s="210"/>
      <c r="AV39" s="210"/>
      <c r="AW39" s="210"/>
      <c r="AX39" s="210"/>
      <c r="AY39" s="301">
        <v>172108.42</v>
      </c>
      <c r="AZ39" s="302"/>
      <c r="BA39" s="302"/>
      <c r="BB39" s="302"/>
      <c r="BC39" s="302"/>
      <c r="BD39" s="302"/>
      <c r="BE39" s="302"/>
      <c r="BF39" s="302"/>
      <c r="BG39" s="303"/>
      <c r="BH39" s="325" t="s">
        <v>660</v>
      </c>
      <c r="BI39" s="326"/>
      <c r="BJ39" s="326"/>
      <c r="BK39" s="326"/>
      <c r="BL39" s="326"/>
      <c r="BM39" s="326"/>
      <c r="BN39" s="326"/>
      <c r="BO39" s="326"/>
      <c r="BP39" s="327"/>
      <c r="BQ39" s="349" t="s">
        <v>661</v>
      </c>
      <c r="BR39" s="350"/>
      <c r="BS39" s="350"/>
      <c r="BT39" s="350"/>
      <c r="BU39" s="350"/>
      <c r="BV39" s="350"/>
      <c r="BW39" s="350"/>
      <c r="BX39" s="350"/>
      <c r="BY39" s="351"/>
      <c r="BZ39" s="286" t="s">
        <v>681</v>
      </c>
      <c r="CA39" s="287"/>
      <c r="CB39" s="287"/>
      <c r="CC39" s="287"/>
      <c r="CD39" s="287"/>
      <c r="CE39" s="287"/>
      <c r="CF39" s="287"/>
      <c r="CG39" s="287"/>
      <c r="CH39" s="287"/>
      <c r="CI39" s="287"/>
      <c r="CJ39" s="288"/>
      <c r="CK39" s="295"/>
      <c r="CL39" s="296"/>
      <c r="CM39" s="296"/>
      <c r="CN39" s="296"/>
      <c r="CO39" s="296"/>
      <c r="CP39" s="296"/>
      <c r="CQ39" s="296"/>
      <c r="CR39" s="296"/>
      <c r="CS39" s="296"/>
      <c r="CT39" s="296"/>
      <c r="CU39" s="297"/>
      <c r="CW39" s="67"/>
      <c r="CX39" s="67"/>
      <c r="CY39" s="67"/>
    </row>
    <row r="40" spans="1:103" s="4" customFormat="1" ht="45.75" customHeight="1">
      <c r="A40" s="289">
        <v>24</v>
      </c>
      <c r="B40" s="290"/>
      <c r="C40" s="291"/>
      <c r="D40" s="404" t="s">
        <v>246</v>
      </c>
      <c r="E40" s="404"/>
      <c r="F40" s="404"/>
      <c r="G40" s="404"/>
      <c r="H40" s="404"/>
      <c r="I40" s="404"/>
      <c r="J40" s="404"/>
      <c r="K40" s="404"/>
      <c r="L40" s="404"/>
      <c r="M40" s="295" t="s">
        <v>322</v>
      </c>
      <c r="N40" s="296"/>
      <c r="O40" s="296"/>
      <c r="P40" s="296"/>
      <c r="Q40" s="296"/>
      <c r="R40" s="296"/>
      <c r="S40" s="296"/>
      <c r="T40" s="296"/>
      <c r="U40" s="296"/>
      <c r="V40" s="297"/>
      <c r="W40" s="325" t="s">
        <v>705</v>
      </c>
      <c r="X40" s="326"/>
      <c r="Y40" s="326"/>
      <c r="Z40" s="326"/>
      <c r="AA40" s="326"/>
      <c r="AB40" s="326"/>
      <c r="AC40" s="326"/>
      <c r="AD40" s="326"/>
      <c r="AE40" s="326"/>
      <c r="AF40" s="327"/>
      <c r="AG40" s="343" t="s">
        <v>321</v>
      </c>
      <c r="AH40" s="344"/>
      <c r="AI40" s="344"/>
      <c r="AJ40" s="344"/>
      <c r="AK40" s="344"/>
      <c r="AL40" s="344"/>
      <c r="AM40" s="344"/>
      <c r="AN40" s="344"/>
      <c r="AO40" s="345"/>
      <c r="AP40" s="210">
        <v>172108.42</v>
      </c>
      <c r="AQ40" s="210"/>
      <c r="AR40" s="210"/>
      <c r="AS40" s="210"/>
      <c r="AT40" s="210">
        <v>0</v>
      </c>
      <c r="AU40" s="210"/>
      <c r="AV40" s="210"/>
      <c r="AW40" s="210"/>
      <c r="AX40" s="210"/>
      <c r="AY40" s="301">
        <v>172108.42</v>
      </c>
      <c r="AZ40" s="302"/>
      <c r="BA40" s="302"/>
      <c r="BB40" s="302"/>
      <c r="BC40" s="302"/>
      <c r="BD40" s="302"/>
      <c r="BE40" s="302"/>
      <c r="BF40" s="302"/>
      <c r="BG40" s="303"/>
      <c r="BH40" s="325" t="s">
        <v>660</v>
      </c>
      <c r="BI40" s="326"/>
      <c r="BJ40" s="326"/>
      <c r="BK40" s="326"/>
      <c r="BL40" s="326"/>
      <c r="BM40" s="326"/>
      <c r="BN40" s="326"/>
      <c r="BO40" s="326"/>
      <c r="BP40" s="327"/>
      <c r="BQ40" s="349" t="s">
        <v>661</v>
      </c>
      <c r="BR40" s="350"/>
      <c r="BS40" s="350"/>
      <c r="BT40" s="350"/>
      <c r="BU40" s="350"/>
      <c r="BV40" s="350"/>
      <c r="BW40" s="350"/>
      <c r="BX40" s="350"/>
      <c r="BY40" s="351"/>
      <c r="BZ40" s="286" t="s">
        <v>681</v>
      </c>
      <c r="CA40" s="287"/>
      <c r="CB40" s="287"/>
      <c r="CC40" s="287"/>
      <c r="CD40" s="287"/>
      <c r="CE40" s="287"/>
      <c r="CF40" s="287"/>
      <c r="CG40" s="287"/>
      <c r="CH40" s="287"/>
      <c r="CI40" s="287"/>
      <c r="CJ40" s="288"/>
      <c r="CK40" s="295"/>
      <c r="CL40" s="296"/>
      <c r="CM40" s="296"/>
      <c r="CN40" s="296"/>
      <c r="CO40" s="296"/>
      <c r="CP40" s="296"/>
      <c r="CQ40" s="296"/>
      <c r="CR40" s="296"/>
      <c r="CS40" s="296"/>
      <c r="CT40" s="296"/>
      <c r="CU40" s="297"/>
      <c r="CW40" s="67"/>
      <c r="CX40" s="67"/>
      <c r="CY40" s="67"/>
    </row>
    <row r="41" spans="1:103" s="62" customFormat="1" ht="48" customHeight="1">
      <c r="A41" s="270">
        <v>25</v>
      </c>
      <c r="B41" s="271"/>
      <c r="C41" s="272"/>
      <c r="D41" s="431" t="s">
        <v>239</v>
      </c>
      <c r="E41" s="431"/>
      <c r="F41" s="431"/>
      <c r="G41" s="431"/>
      <c r="H41" s="431"/>
      <c r="I41" s="431"/>
      <c r="J41" s="431"/>
      <c r="K41" s="431"/>
      <c r="L41" s="431"/>
      <c r="M41" s="276" t="s">
        <v>662</v>
      </c>
      <c r="N41" s="277"/>
      <c r="O41" s="277"/>
      <c r="P41" s="277"/>
      <c r="Q41" s="277"/>
      <c r="R41" s="277"/>
      <c r="S41" s="277"/>
      <c r="T41" s="277"/>
      <c r="U41" s="277"/>
      <c r="V41" s="278"/>
      <c r="W41" s="321" t="s">
        <v>706</v>
      </c>
      <c r="X41" s="322"/>
      <c r="Y41" s="322"/>
      <c r="Z41" s="322"/>
      <c r="AA41" s="322"/>
      <c r="AB41" s="322"/>
      <c r="AC41" s="322"/>
      <c r="AD41" s="322"/>
      <c r="AE41" s="322"/>
      <c r="AF41" s="323"/>
      <c r="AG41" s="331" t="s">
        <v>329</v>
      </c>
      <c r="AH41" s="332"/>
      <c r="AI41" s="332"/>
      <c r="AJ41" s="332"/>
      <c r="AK41" s="332"/>
      <c r="AL41" s="332"/>
      <c r="AM41" s="332"/>
      <c r="AN41" s="332"/>
      <c r="AO41" s="333"/>
      <c r="AP41" s="324">
        <v>35310</v>
      </c>
      <c r="AQ41" s="324"/>
      <c r="AR41" s="324"/>
      <c r="AS41" s="324"/>
      <c r="AT41" s="324">
        <v>0</v>
      </c>
      <c r="AU41" s="324"/>
      <c r="AV41" s="324"/>
      <c r="AW41" s="324"/>
      <c r="AX41" s="324"/>
      <c r="AY41" s="261">
        <v>35310</v>
      </c>
      <c r="AZ41" s="262"/>
      <c r="BA41" s="262"/>
      <c r="BB41" s="262"/>
      <c r="BC41" s="262"/>
      <c r="BD41" s="262"/>
      <c r="BE41" s="262"/>
      <c r="BF41" s="262"/>
      <c r="BG41" s="263"/>
      <c r="BH41" s="321" t="s">
        <v>660</v>
      </c>
      <c r="BI41" s="322"/>
      <c r="BJ41" s="322"/>
      <c r="BK41" s="322"/>
      <c r="BL41" s="322"/>
      <c r="BM41" s="322"/>
      <c r="BN41" s="322"/>
      <c r="BO41" s="322"/>
      <c r="BP41" s="323"/>
      <c r="BQ41" s="340" t="s">
        <v>661</v>
      </c>
      <c r="BR41" s="341"/>
      <c r="BS41" s="341"/>
      <c r="BT41" s="341"/>
      <c r="BU41" s="341"/>
      <c r="BV41" s="341"/>
      <c r="BW41" s="341"/>
      <c r="BX41" s="341"/>
      <c r="BY41" s="342"/>
      <c r="BZ41" s="267" t="s">
        <v>681</v>
      </c>
      <c r="CA41" s="268"/>
      <c r="CB41" s="268"/>
      <c r="CC41" s="268"/>
      <c r="CD41" s="268"/>
      <c r="CE41" s="268"/>
      <c r="CF41" s="268"/>
      <c r="CG41" s="268"/>
      <c r="CH41" s="268"/>
      <c r="CI41" s="268"/>
      <c r="CJ41" s="269"/>
      <c r="CK41" s="276" t="s">
        <v>124</v>
      </c>
      <c r="CL41" s="277"/>
      <c r="CM41" s="277"/>
      <c r="CN41" s="277"/>
      <c r="CO41" s="277"/>
      <c r="CP41" s="277"/>
      <c r="CQ41" s="277"/>
      <c r="CR41" s="277"/>
      <c r="CS41" s="277"/>
      <c r="CT41" s="277"/>
      <c r="CU41" s="278"/>
      <c r="CW41" s="65"/>
      <c r="CX41" s="65"/>
      <c r="CY41" s="65"/>
    </row>
    <row r="42" spans="1:103" s="62" customFormat="1" ht="59.25" customHeight="1">
      <c r="A42" s="270">
        <v>26</v>
      </c>
      <c r="B42" s="271"/>
      <c r="C42" s="272"/>
      <c r="D42" s="431" t="s">
        <v>663</v>
      </c>
      <c r="E42" s="431"/>
      <c r="F42" s="431"/>
      <c r="G42" s="431"/>
      <c r="H42" s="431"/>
      <c r="I42" s="431"/>
      <c r="J42" s="431"/>
      <c r="K42" s="431"/>
      <c r="L42" s="431"/>
      <c r="M42" s="276" t="s">
        <v>708</v>
      </c>
      <c r="N42" s="277"/>
      <c r="O42" s="277"/>
      <c r="P42" s="277"/>
      <c r="Q42" s="277"/>
      <c r="R42" s="277"/>
      <c r="S42" s="277"/>
      <c r="T42" s="277"/>
      <c r="U42" s="277"/>
      <c r="V42" s="278"/>
      <c r="W42" s="321" t="s">
        <v>709</v>
      </c>
      <c r="X42" s="322"/>
      <c r="Y42" s="322"/>
      <c r="Z42" s="322"/>
      <c r="AA42" s="322"/>
      <c r="AB42" s="322"/>
      <c r="AC42" s="322"/>
      <c r="AD42" s="322"/>
      <c r="AE42" s="322"/>
      <c r="AF42" s="323"/>
      <c r="AG42" s="331" t="s">
        <v>710</v>
      </c>
      <c r="AH42" s="332"/>
      <c r="AI42" s="332"/>
      <c r="AJ42" s="332"/>
      <c r="AK42" s="332"/>
      <c r="AL42" s="332"/>
      <c r="AM42" s="332"/>
      <c r="AN42" s="332"/>
      <c r="AO42" s="333"/>
      <c r="AP42" s="324">
        <v>2849134.28</v>
      </c>
      <c r="AQ42" s="324"/>
      <c r="AR42" s="324"/>
      <c r="AS42" s="324"/>
      <c r="AT42" s="324">
        <v>0</v>
      </c>
      <c r="AU42" s="324"/>
      <c r="AV42" s="324"/>
      <c r="AW42" s="324"/>
      <c r="AX42" s="324"/>
      <c r="AY42" s="261">
        <v>2849134.28</v>
      </c>
      <c r="AZ42" s="262"/>
      <c r="BA42" s="262"/>
      <c r="BB42" s="262"/>
      <c r="BC42" s="262"/>
      <c r="BD42" s="262"/>
      <c r="BE42" s="262"/>
      <c r="BF42" s="262"/>
      <c r="BG42" s="263"/>
      <c r="BH42" s="321" t="s">
        <v>711</v>
      </c>
      <c r="BI42" s="322"/>
      <c r="BJ42" s="322"/>
      <c r="BK42" s="322"/>
      <c r="BL42" s="322"/>
      <c r="BM42" s="322"/>
      <c r="BN42" s="322"/>
      <c r="BO42" s="322"/>
      <c r="BP42" s="323"/>
      <c r="BQ42" s="340" t="s">
        <v>712</v>
      </c>
      <c r="BR42" s="341"/>
      <c r="BS42" s="341"/>
      <c r="BT42" s="341"/>
      <c r="BU42" s="341"/>
      <c r="BV42" s="341"/>
      <c r="BW42" s="341"/>
      <c r="BX42" s="341"/>
      <c r="BY42" s="342"/>
      <c r="BZ42" s="267" t="s">
        <v>721</v>
      </c>
      <c r="CA42" s="268"/>
      <c r="CB42" s="268"/>
      <c r="CC42" s="268"/>
      <c r="CD42" s="268"/>
      <c r="CE42" s="268"/>
      <c r="CF42" s="268"/>
      <c r="CG42" s="268"/>
      <c r="CH42" s="268"/>
      <c r="CI42" s="268"/>
      <c r="CJ42" s="269"/>
      <c r="CK42" s="276" t="s">
        <v>124</v>
      </c>
      <c r="CL42" s="277"/>
      <c r="CM42" s="277"/>
      <c r="CN42" s="277"/>
      <c r="CO42" s="277"/>
      <c r="CP42" s="277"/>
      <c r="CQ42" s="277"/>
      <c r="CR42" s="277"/>
      <c r="CS42" s="277"/>
      <c r="CT42" s="277"/>
      <c r="CU42" s="278"/>
      <c r="CW42" s="65"/>
      <c r="CX42" s="65"/>
      <c r="CY42" s="65"/>
    </row>
    <row r="43" spans="1:103" s="31" customFormat="1" ht="75.75" customHeight="1">
      <c r="A43" s="289">
        <v>27</v>
      </c>
      <c r="B43" s="290"/>
      <c r="C43" s="291"/>
      <c r="D43" s="431" t="s">
        <v>840</v>
      </c>
      <c r="E43" s="431"/>
      <c r="F43" s="431"/>
      <c r="G43" s="431"/>
      <c r="H43" s="431"/>
      <c r="I43" s="431"/>
      <c r="J43" s="431"/>
      <c r="K43" s="431"/>
      <c r="L43" s="431"/>
      <c r="M43" s="276" t="s">
        <v>724</v>
      </c>
      <c r="N43" s="277"/>
      <c r="O43" s="277"/>
      <c r="P43" s="277"/>
      <c r="Q43" s="277"/>
      <c r="R43" s="277"/>
      <c r="S43" s="277"/>
      <c r="T43" s="277"/>
      <c r="U43" s="277"/>
      <c r="V43" s="278"/>
      <c r="W43" s="321" t="s">
        <v>725</v>
      </c>
      <c r="X43" s="322"/>
      <c r="Y43" s="322"/>
      <c r="Z43" s="322"/>
      <c r="AA43" s="322"/>
      <c r="AB43" s="322"/>
      <c r="AC43" s="322"/>
      <c r="AD43" s="322"/>
      <c r="AE43" s="322"/>
      <c r="AF43" s="323"/>
      <c r="AG43" s="331" t="s">
        <v>723</v>
      </c>
      <c r="AH43" s="332"/>
      <c r="AI43" s="332"/>
      <c r="AJ43" s="332"/>
      <c r="AK43" s="332"/>
      <c r="AL43" s="332"/>
      <c r="AM43" s="332"/>
      <c r="AN43" s="332"/>
      <c r="AO43" s="333"/>
      <c r="AP43" s="324">
        <v>63763.26</v>
      </c>
      <c r="AQ43" s="324"/>
      <c r="AR43" s="324"/>
      <c r="AS43" s="324"/>
      <c r="AT43" s="324"/>
      <c r="AU43" s="324"/>
      <c r="AV43" s="324"/>
      <c r="AW43" s="324"/>
      <c r="AX43" s="324"/>
      <c r="AY43" s="261">
        <v>63763.26</v>
      </c>
      <c r="AZ43" s="262"/>
      <c r="BA43" s="262"/>
      <c r="BB43" s="262"/>
      <c r="BC43" s="262"/>
      <c r="BD43" s="262"/>
      <c r="BE43" s="262"/>
      <c r="BF43" s="262"/>
      <c r="BG43" s="263"/>
      <c r="BH43" s="321" t="s">
        <v>842</v>
      </c>
      <c r="BI43" s="322"/>
      <c r="BJ43" s="322"/>
      <c r="BK43" s="322"/>
      <c r="BL43" s="322"/>
      <c r="BM43" s="322"/>
      <c r="BN43" s="322"/>
      <c r="BO43" s="322"/>
      <c r="BP43" s="323"/>
      <c r="BQ43" s="340" t="s">
        <v>843</v>
      </c>
      <c r="BR43" s="341"/>
      <c r="BS43" s="341"/>
      <c r="BT43" s="341"/>
      <c r="BU43" s="341"/>
      <c r="BV43" s="341"/>
      <c r="BW43" s="341"/>
      <c r="BX43" s="341"/>
      <c r="BY43" s="342"/>
      <c r="BZ43" s="267" t="s">
        <v>721</v>
      </c>
      <c r="CA43" s="268"/>
      <c r="CB43" s="268"/>
      <c r="CC43" s="268"/>
      <c r="CD43" s="268"/>
      <c r="CE43" s="268"/>
      <c r="CF43" s="268"/>
      <c r="CG43" s="268"/>
      <c r="CH43" s="268"/>
      <c r="CI43" s="268"/>
      <c r="CJ43" s="269"/>
      <c r="CK43" s="242"/>
      <c r="CL43" s="243"/>
      <c r="CM43" s="243"/>
      <c r="CN43" s="243"/>
      <c r="CO43" s="243"/>
      <c r="CP43" s="243"/>
      <c r="CQ43" s="243"/>
      <c r="CR43" s="243"/>
      <c r="CS43" s="243"/>
      <c r="CT43" s="243"/>
      <c r="CU43" s="244"/>
      <c r="CW43" s="65"/>
      <c r="CX43" s="137"/>
      <c r="CY43" s="137"/>
    </row>
    <row r="44" spans="1:103" s="31" customFormat="1" ht="78.75" customHeight="1">
      <c r="A44" s="270">
        <v>28</v>
      </c>
      <c r="B44" s="271"/>
      <c r="C44" s="272"/>
      <c r="D44" s="431" t="s">
        <v>841</v>
      </c>
      <c r="E44" s="431"/>
      <c r="F44" s="431"/>
      <c r="G44" s="431"/>
      <c r="H44" s="431"/>
      <c r="I44" s="431"/>
      <c r="J44" s="431"/>
      <c r="K44" s="431"/>
      <c r="L44" s="431"/>
      <c r="M44" s="276" t="s">
        <v>907</v>
      </c>
      <c r="N44" s="277"/>
      <c r="O44" s="277"/>
      <c r="P44" s="277"/>
      <c r="Q44" s="277"/>
      <c r="R44" s="277"/>
      <c r="S44" s="277"/>
      <c r="T44" s="277"/>
      <c r="U44" s="277"/>
      <c r="V44" s="278"/>
      <c r="W44" s="321" t="s">
        <v>839</v>
      </c>
      <c r="X44" s="322"/>
      <c r="Y44" s="322"/>
      <c r="Z44" s="322"/>
      <c r="AA44" s="322"/>
      <c r="AB44" s="322"/>
      <c r="AC44" s="322"/>
      <c r="AD44" s="322"/>
      <c r="AE44" s="322"/>
      <c r="AF44" s="323"/>
      <c r="AG44" s="331" t="s">
        <v>838</v>
      </c>
      <c r="AH44" s="332"/>
      <c r="AI44" s="332"/>
      <c r="AJ44" s="332"/>
      <c r="AK44" s="332"/>
      <c r="AL44" s="332"/>
      <c r="AM44" s="332"/>
      <c r="AN44" s="332"/>
      <c r="AO44" s="333"/>
      <c r="AP44" s="324">
        <v>438595.76</v>
      </c>
      <c r="AQ44" s="324"/>
      <c r="AR44" s="324"/>
      <c r="AS44" s="324"/>
      <c r="AT44" s="324"/>
      <c r="AU44" s="324"/>
      <c r="AV44" s="324"/>
      <c r="AW44" s="324"/>
      <c r="AX44" s="324"/>
      <c r="AY44" s="261">
        <v>438595.76</v>
      </c>
      <c r="AZ44" s="262"/>
      <c r="BA44" s="262"/>
      <c r="BB44" s="262"/>
      <c r="BC44" s="262"/>
      <c r="BD44" s="262"/>
      <c r="BE44" s="262"/>
      <c r="BF44" s="262"/>
      <c r="BG44" s="263"/>
      <c r="BH44" s="321" t="s">
        <v>845</v>
      </c>
      <c r="BI44" s="322"/>
      <c r="BJ44" s="322"/>
      <c r="BK44" s="322"/>
      <c r="BL44" s="322"/>
      <c r="BM44" s="322"/>
      <c r="BN44" s="322"/>
      <c r="BO44" s="322"/>
      <c r="BP44" s="323"/>
      <c r="BQ44" s="340" t="s">
        <v>844</v>
      </c>
      <c r="BR44" s="341"/>
      <c r="BS44" s="341"/>
      <c r="BT44" s="341"/>
      <c r="BU44" s="341"/>
      <c r="BV44" s="341"/>
      <c r="BW44" s="341"/>
      <c r="BX44" s="341"/>
      <c r="BY44" s="342"/>
      <c r="BZ44" s="267" t="s">
        <v>721</v>
      </c>
      <c r="CA44" s="268"/>
      <c r="CB44" s="268"/>
      <c r="CC44" s="268"/>
      <c r="CD44" s="268"/>
      <c r="CE44" s="268"/>
      <c r="CF44" s="268"/>
      <c r="CG44" s="268"/>
      <c r="CH44" s="268"/>
      <c r="CI44" s="268"/>
      <c r="CJ44" s="269"/>
      <c r="CK44" s="242"/>
      <c r="CL44" s="243"/>
      <c r="CM44" s="243"/>
      <c r="CN44" s="243"/>
      <c r="CO44" s="243"/>
      <c r="CP44" s="243"/>
      <c r="CQ44" s="243"/>
      <c r="CR44" s="243"/>
      <c r="CS44" s="243"/>
      <c r="CT44" s="243"/>
      <c r="CU44" s="244"/>
      <c r="CW44" s="65"/>
      <c r="CX44" s="137"/>
      <c r="CY44" s="137"/>
    </row>
    <row r="45" spans="1:103" s="4" customFormat="1" ht="70.5" customHeight="1">
      <c r="A45" s="289">
        <v>29</v>
      </c>
      <c r="B45" s="290"/>
      <c r="C45" s="291"/>
      <c r="D45" s="432" t="s">
        <v>851</v>
      </c>
      <c r="E45" s="433"/>
      <c r="F45" s="433"/>
      <c r="G45" s="433"/>
      <c r="H45" s="433"/>
      <c r="I45" s="433"/>
      <c r="J45" s="433"/>
      <c r="K45" s="433"/>
      <c r="L45" s="434"/>
      <c r="M45" s="295" t="s">
        <v>909</v>
      </c>
      <c r="N45" s="296"/>
      <c r="O45" s="296"/>
      <c r="P45" s="296"/>
      <c r="Q45" s="296"/>
      <c r="R45" s="296"/>
      <c r="S45" s="296"/>
      <c r="T45" s="296"/>
      <c r="U45" s="296"/>
      <c r="V45" s="297"/>
      <c r="W45" s="325" t="s">
        <v>861</v>
      </c>
      <c r="X45" s="326"/>
      <c r="Y45" s="326"/>
      <c r="Z45" s="326"/>
      <c r="AA45" s="326"/>
      <c r="AB45" s="326"/>
      <c r="AC45" s="326"/>
      <c r="AD45" s="326"/>
      <c r="AE45" s="326"/>
      <c r="AF45" s="327"/>
      <c r="AG45" s="343" t="s">
        <v>885</v>
      </c>
      <c r="AH45" s="344"/>
      <c r="AI45" s="344"/>
      <c r="AJ45" s="344"/>
      <c r="AK45" s="344"/>
      <c r="AL45" s="344"/>
      <c r="AM45" s="344"/>
      <c r="AN45" s="344"/>
      <c r="AO45" s="345"/>
      <c r="AP45" s="210">
        <v>118941.17</v>
      </c>
      <c r="AQ45" s="210"/>
      <c r="AR45" s="210"/>
      <c r="AS45" s="210"/>
      <c r="AT45" s="210"/>
      <c r="AU45" s="210"/>
      <c r="AV45" s="210"/>
      <c r="AW45" s="210"/>
      <c r="AX45" s="210"/>
      <c r="AY45" s="301">
        <v>118941.17</v>
      </c>
      <c r="AZ45" s="302"/>
      <c r="BA45" s="302"/>
      <c r="BB45" s="302"/>
      <c r="BC45" s="302"/>
      <c r="BD45" s="302"/>
      <c r="BE45" s="302"/>
      <c r="BF45" s="302"/>
      <c r="BG45" s="303"/>
      <c r="BH45" s="325" t="s">
        <v>890</v>
      </c>
      <c r="BI45" s="326"/>
      <c r="BJ45" s="326"/>
      <c r="BK45" s="326"/>
      <c r="BL45" s="326"/>
      <c r="BM45" s="326"/>
      <c r="BN45" s="326"/>
      <c r="BO45" s="326"/>
      <c r="BP45" s="327"/>
      <c r="BQ45" s="314" t="s">
        <v>888</v>
      </c>
      <c r="BR45" s="315"/>
      <c r="BS45" s="315"/>
      <c r="BT45" s="315"/>
      <c r="BU45" s="315"/>
      <c r="BV45" s="315"/>
      <c r="BW45" s="315"/>
      <c r="BX45" s="315"/>
      <c r="BY45" s="316"/>
      <c r="BZ45" s="286" t="s">
        <v>891</v>
      </c>
      <c r="CA45" s="287"/>
      <c r="CB45" s="287"/>
      <c r="CC45" s="287"/>
      <c r="CD45" s="287"/>
      <c r="CE45" s="287"/>
      <c r="CF45" s="287"/>
      <c r="CG45" s="287"/>
      <c r="CH45" s="287"/>
      <c r="CI45" s="287"/>
      <c r="CJ45" s="288"/>
      <c r="CK45" s="295"/>
      <c r="CL45" s="296"/>
      <c r="CM45" s="296"/>
      <c r="CN45" s="296"/>
      <c r="CO45" s="296"/>
      <c r="CP45" s="296"/>
      <c r="CQ45" s="296"/>
      <c r="CR45" s="296"/>
      <c r="CS45" s="296"/>
      <c r="CT45" s="296"/>
      <c r="CU45" s="297"/>
      <c r="CW45" s="67"/>
      <c r="CX45" s="67"/>
      <c r="CY45" s="67"/>
    </row>
    <row r="46" spans="1:103" s="4" customFormat="1" ht="69" customHeight="1">
      <c r="A46" s="270">
        <v>30</v>
      </c>
      <c r="B46" s="271"/>
      <c r="C46" s="272"/>
      <c r="D46" s="404" t="s">
        <v>850</v>
      </c>
      <c r="E46" s="404"/>
      <c r="F46" s="404"/>
      <c r="G46" s="404"/>
      <c r="H46" s="404"/>
      <c r="I46" s="404"/>
      <c r="J46" s="404"/>
      <c r="K46" s="404"/>
      <c r="L46" s="404"/>
      <c r="M46" s="295" t="s">
        <v>908</v>
      </c>
      <c r="N46" s="296"/>
      <c r="O46" s="296"/>
      <c r="P46" s="296"/>
      <c r="Q46" s="296"/>
      <c r="R46" s="296"/>
      <c r="S46" s="296"/>
      <c r="T46" s="296"/>
      <c r="U46" s="296"/>
      <c r="V46" s="297"/>
      <c r="W46" s="325" t="s">
        <v>863</v>
      </c>
      <c r="X46" s="326"/>
      <c r="Y46" s="326"/>
      <c r="Z46" s="326"/>
      <c r="AA46" s="326"/>
      <c r="AB46" s="326"/>
      <c r="AC46" s="326"/>
      <c r="AD46" s="326"/>
      <c r="AE46" s="326"/>
      <c r="AF46" s="327"/>
      <c r="AG46" s="343" t="s">
        <v>886</v>
      </c>
      <c r="AH46" s="344"/>
      <c r="AI46" s="344"/>
      <c r="AJ46" s="344"/>
      <c r="AK46" s="344"/>
      <c r="AL46" s="344"/>
      <c r="AM46" s="344"/>
      <c r="AN46" s="344"/>
      <c r="AO46" s="345"/>
      <c r="AP46" s="210">
        <v>107978.85</v>
      </c>
      <c r="AQ46" s="210"/>
      <c r="AR46" s="210"/>
      <c r="AS46" s="210"/>
      <c r="AT46" s="210"/>
      <c r="AU46" s="210"/>
      <c r="AV46" s="210"/>
      <c r="AW46" s="210"/>
      <c r="AX46" s="210"/>
      <c r="AY46" s="301">
        <v>107978.85</v>
      </c>
      <c r="AZ46" s="302"/>
      <c r="BA46" s="302"/>
      <c r="BB46" s="302"/>
      <c r="BC46" s="302"/>
      <c r="BD46" s="302"/>
      <c r="BE46" s="302"/>
      <c r="BF46" s="302"/>
      <c r="BG46" s="303"/>
      <c r="BH46" s="325" t="s">
        <v>892</v>
      </c>
      <c r="BI46" s="326"/>
      <c r="BJ46" s="326"/>
      <c r="BK46" s="326"/>
      <c r="BL46" s="326"/>
      <c r="BM46" s="326"/>
      <c r="BN46" s="326"/>
      <c r="BO46" s="326"/>
      <c r="BP46" s="327"/>
      <c r="BQ46" s="314" t="s">
        <v>889</v>
      </c>
      <c r="BR46" s="315"/>
      <c r="BS46" s="315"/>
      <c r="BT46" s="315"/>
      <c r="BU46" s="315"/>
      <c r="BV46" s="315"/>
      <c r="BW46" s="315"/>
      <c r="BX46" s="315"/>
      <c r="BY46" s="316"/>
      <c r="BZ46" s="286" t="s">
        <v>891</v>
      </c>
      <c r="CA46" s="287"/>
      <c r="CB46" s="287"/>
      <c r="CC46" s="287"/>
      <c r="CD46" s="287"/>
      <c r="CE46" s="287"/>
      <c r="CF46" s="287"/>
      <c r="CG46" s="287"/>
      <c r="CH46" s="287"/>
      <c r="CI46" s="287"/>
      <c r="CJ46" s="288"/>
      <c r="CK46" s="295"/>
      <c r="CL46" s="296"/>
      <c r="CM46" s="296"/>
      <c r="CN46" s="296"/>
      <c r="CO46" s="296"/>
      <c r="CP46" s="296"/>
      <c r="CQ46" s="296"/>
      <c r="CR46" s="296"/>
      <c r="CS46" s="296"/>
      <c r="CT46" s="296"/>
      <c r="CU46" s="297"/>
      <c r="CW46" s="67"/>
      <c r="CX46" s="67"/>
      <c r="CY46" s="67"/>
    </row>
    <row r="47" spans="1:103" s="4" customFormat="1" ht="75" customHeight="1">
      <c r="A47" s="289">
        <v>31</v>
      </c>
      <c r="B47" s="290"/>
      <c r="C47" s="291"/>
      <c r="D47" s="404" t="s">
        <v>895</v>
      </c>
      <c r="E47" s="404"/>
      <c r="F47" s="404"/>
      <c r="G47" s="404"/>
      <c r="H47" s="404"/>
      <c r="I47" s="404"/>
      <c r="J47" s="404"/>
      <c r="K47" s="404"/>
      <c r="L47" s="404"/>
      <c r="M47" s="295" t="s">
        <v>910</v>
      </c>
      <c r="N47" s="296"/>
      <c r="O47" s="296"/>
      <c r="P47" s="296"/>
      <c r="Q47" s="296"/>
      <c r="R47" s="296"/>
      <c r="S47" s="296"/>
      <c r="T47" s="296"/>
      <c r="U47" s="296"/>
      <c r="V47" s="297"/>
      <c r="W47" s="325" t="s">
        <v>897</v>
      </c>
      <c r="X47" s="326"/>
      <c r="Y47" s="326"/>
      <c r="Z47" s="326"/>
      <c r="AA47" s="326"/>
      <c r="AB47" s="326"/>
      <c r="AC47" s="326"/>
      <c r="AD47" s="326"/>
      <c r="AE47" s="326"/>
      <c r="AF47" s="327"/>
      <c r="AG47" s="343" t="s">
        <v>899</v>
      </c>
      <c r="AH47" s="344"/>
      <c r="AI47" s="344"/>
      <c r="AJ47" s="344"/>
      <c r="AK47" s="344"/>
      <c r="AL47" s="344"/>
      <c r="AM47" s="344"/>
      <c r="AN47" s="344"/>
      <c r="AO47" s="345"/>
      <c r="AP47" s="210">
        <v>2765258.21</v>
      </c>
      <c r="AQ47" s="210"/>
      <c r="AR47" s="210"/>
      <c r="AS47" s="210"/>
      <c r="AT47" s="210"/>
      <c r="AU47" s="210"/>
      <c r="AV47" s="210"/>
      <c r="AW47" s="210"/>
      <c r="AX47" s="210"/>
      <c r="AY47" s="301">
        <v>140865.81</v>
      </c>
      <c r="AZ47" s="302"/>
      <c r="BA47" s="302"/>
      <c r="BB47" s="302"/>
      <c r="BC47" s="302"/>
      <c r="BD47" s="302"/>
      <c r="BE47" s="302"/>
      <c r="BF47" s="302"/>
      <c r="BG47" s="303"/>
      <c r="BH47" s="325" t="s">
        <v>900</v>
      </c>
      <c r="BI47" s="326"/>
      <c r="BJ47" s="326"/>
      <c r="BK47" s="326"/>
      <c r="BL47" s="326"/>
      <c r="BM47" s="326"/>
      <c r="BN47" s="326"/>
      <c r="BO47" s="326"/>
      <c r="BP47" s="327"/>
      <c r="BQ47" s="314" t="s">
        <v>901</v>
      </c>
      <c r="BR47" s="315"/>
      <c r="BS47" s="315"/>
      <c r="BT47" s="315"/>
      <c r="BU47" s="315"/>
      <c r="BV47" s="315"/>
      <c r="BW47" s="315"/>
      <c r="BX47" s="315"/>
      <c r="BY47" s="316"/>
      <c r="BZ47" s="286" t="s">
        <v>891</v>
      </c>
      <c r="CA47" s="287"/>
      <c r="CB47" s="287"/>
      <c r="CC47" s="287"/>
      <c r="CD47" s="287"/>
      <c r="CE47" s="287"/>
      <c r="CF47" s="287"/>
      <c r="CG47" s="287"/>
      <c r="CH47" s="287"/>
      <c r="CI47" s="287"/>
      <c r="CJ47" s="288"/>
      <c r="CK47" s="295"/>
      <c r="CL47" s="296"/>
      <c r="CM47" s="296"/>
      <c r="CN47" s="296"/>
      <c r="CO47" s="296"/>
      <c r="CP47" s="296"/>
      <c r="CQ47" s="296"/>
      <c r="CR47" s="296"/>
      <c r="CS47" s="296"/>
      <c r="CT47" s="296"/>
      <c r="CU47" s="297"/>
      <c r="CW47" s="67"/>
      <c r="CX47" s="67"/>
      <c r="CY47" s="67"/>
    </row>
    <row r="48" spans="1:103" s="4" customFormat="1" ht="78" customHeight="1">
      <c r="A48" s="289">
        <v>32</v>
      </c>
      <c r="B48" s="290"/>
      <c r="C48" s="291"/>
      <c r="D48" s="404" t="s">
        <v>896</v>
      </c>
      <c r="E48" s="404"/>
      <c r="F48" s="404"/>
      <c r="G48" s="404"/>
      <c r="H48" s="404"/>
      <c r="I48" s="404"/>
      <c r="J48" s="404"/>
      <c r="K48" s="404"/>
      <c r="L48" s="404"/>
      <c r="M48" s="295" t="s">
        <v>911</v>
      </c>
      <c r="N48" s="296"/>
      <c r="O48" s="296"/>
      <c r="P48" s="296"/>
      <c r="Q48" s="296"/>
      <c r="R48" s="296"/>
      <c r="S48" s="296"/>
      <c r="T48" s="296"/>
      <c r="U48" s="296"/>
      <c r="V48" s="297"/>
      <c r="W48" s="325" t="s">
        <v>898</v>
      </c>
      <c r="X48" s="326"/>
      <c r="Y48" s="326"/>
      <c r="Z48" s="326"/>
      <c r="AA48" s="326"/>
      <c r="AB48" s="326"/>
      <c r="AC48" s="326"/>
      <c r="AD48" s="326"/>
      <c r="AE48" s="326"/>
      <c r="AF48" s="327"/>
      <c r="AG48" s="343" t="s">
        <v>899</v>
      </c>
      <c r="AH48" s="344"/>
      <c r="AI48" s="344"/>
      <c r="AJ48" s="344"/>
      <c r="AK48" s="344"/>
      <c r="AL48" s="344"/>
      <c r="AM48" s="344"/>
      <c r="AN48" s="344"/>
      <c r="AO48" s="345"/>
      <c r="AP48" s="210">
        <v>2765258.22</v>
      </c>
      <c r="AQ48" s="210"/>
      <c r="AR48" s="210"/>
      <c r="AS48" s="210"/>
      <c r="AT48" s="210"/>
      <c r="AU48" s="210"/>
      <c r="AV48" s="210"/>
      <c r="AW48" s="210"/>
      <c r="AX48" s="210"/>
      <c r="AY48" s="301">
        <v>140865.81</v>
      </c>
      <c r="AZ48" s="302"/>
      <c r="BA48" s="302"/>
      <c r="BB48" s="302"/>
      <c r="BC48" s="302"/>
      <c r="BD48" s="302"/>
      <c r="BE48" s="302"/>
      <c r="BF48" s="302"/>
      <c r="BG48" s="303"/>
      <c r="BH48" s="325" t="s">
        <v>902</v>
      </c>
      <c r="BI48" s="326"/>
      <c r="BJ48" s="326"/>
      <c r="BK48" s="326"/>
      <c r="BL48" s="326"/>
      <c r="BM48" s="326"/>
      <c r="BN48" s="326"/>
      <c r="BO48" s="326"/>
      <c r="BP48" s="327"/>
      <c r="BQ48" s="314" t="s">
        <v>901</v>
      </c>
      <c r="BR48" s="315"/>
      <c r="BS48" s="315"/>
      <c r="BT48" s="315"/>
      <c r="BU48" s="315"/>
      <c r="BV48" s="315"/>
      <c r="BW48" s="315"/>
      <c r="BX48" s="315"/>
      <c r="BY48" s="316"/>
      <c r="BZ48" s="286" t="s">
        <v>891</v>
      </c>
      <c r="CA48" s="287"/>
      <c r="CB48" s="287"/>
      <c r="CC48" s="287"/>
      <c r="CD48" s="287"/>
      <c r="CE48" s="287"/>
      <c r="CF48" s="287"/>
      <c r="CG48" s="287"/>
      <c r="CH48" s="287"/>
      <c r="CI48" s="287"/>
      <c r="CJ48" s="288"/>
      <c r="CK48" s="295"/>
      <c r="CL48" s="296"/>
      <c r="CM48" s="296"/>
      <c r="CN48" s="296"/>
      <c r="CO48" s="296"/>
      <c r="CP48" s="296"/>
      <c r="CQ48" s="296"/>
      <c r="CR48" s="296"/>
      <c r="CS48" s="296"/>
      <c r="CT48" s="296"/>
      <c r="CU48" s="297"/>
      <c r="CW48" s="67"/>
      <c r="CX48" s="67"/>
      <c r="CY48" s="67"/>
    </row>
    <row r="49" spans="1:103" s="62" customFormat="1" ht="76.5" customHeight="1">
      <c r="A49" s="270">
        <v>33</v>
      </c>
      <c r="B49" s="271"/>
      <c r="C49" s="272"/>
      <c r="D49" s="431" t="s">
        <v>906</v>
      </c>
      <c r="E49" s="431"/>
      <c r="F49" s="431"/>
      <c r="G49" s="431"/>
      <c r="H49" s="431"/>
      <c r="I49" s="431"/>
      <c r="J49" s="431"/>
      <c r="K49" s="431"/>
      <c r="L49" s="431"/>
      <c r="M49" s="276" t="s">
        <v>912</v>
      </c>
      <c r="N49" s="277"/>
      <c r="O49" s="277"/>
      <c r="P49" s="277"/>
      <c r="Q49" s="277"/>
      <c r="R49" s="277"/>
      <c r="S49" s="277"/>
      <c r="T49" s="277"/>
      <c r="U49" s="277"/>
      <c r="V49" s="278"/>
      <c r="W49" s="321" t="s">
        <v>913</v>
      </c>
      <c r="X49" s="322"/>
      <c r="Y49" s="322"/>
      <c r="Z49" s="322"/>
      <c r="AA49" s="322"/>
      <c r="AB49" s="322"/>
      <c r="AC49" s="322"/>
      <c r="AD49" s="322"/>
      <c r="AE49" s="322"/>
      <c r="AF49" s="323"/>
      <c r="AG49" s="331" t="s">
        <v>914</v>
      </c>
      <c r="AH49" s="332"/>
      <c r="AI49" s="332"/>
      <c r="AJ49" s="332"/>
      <c r="AK49" s="332"/>
      <c r="AL49" s="332"/>
      <c r="AM49" s="332"/>
      <c r="AN49" s="332"/>
      <c r="AO49" s="333"/>
      <c r="AP49" s="324" t="s">
        <v>915</v>
      </c>
      <c r="AQ49" s="324"/>
      <c r="AR49" s="324"/>
      <c r="AS49" s="324"/>
      <c r="AT49" s="324"/>
      <c r="AU49" s="324"/>
      <c r="AV49" s="324"/>
      <c r="AW49" s="324"/>
      <c r="AX49" s="324"/>
      <c r="AY49" s="261" t="s">
        <v>915</v>
      </c>
      <c r="AZ49" s="262"/>
      <c r="BA49" s="262"/>
      <c r="BB49" s="262"/>
      <c r="BC49" s="262"/>
      <c r="BD49" s="262"/>
      <c r="BE49" s="262"/>
      <c r="BF49" s="262"/>
      <c r="BG49" s="263"/>
      <c r="BH49" s="321" t="s">
        <v>916</v>
      </c>
      <c r="BI49" s="322"/>
      <c r="BJ49" s="322"/>
      <c r="BK49" s="322"/>
      <c r="BL49" s="322"/>
      <c r="BM49" s="322"/>
      <c r="BN49" s="322"/>
      <c r="BO49" s="322"/>
      <c r="BP49" s="323"/>
      <c r="BQ49" s="328" t="s">
        <v>918</v>
      </c>
      <c r="BR49" s="329"/>
      <c r="BS49" s="329"/>
      <c r="BT49" s="329"/>
      <c r="BU49" s="329"/>
      <c r="BV49" s="329"/>
      <c r="BW49" s="329"/>
      <c r="BX49" s="329"/>
      <c r="BY49" s="330"/>
      <c r="BZ49" s="267" t="s">
        <v>917</v>
      </c>
      <c r="CA49" s="268"/>
      <c r="CB49" s="268"/>
      <c r="CC49" s="268"/>
      <c r="CD49" s="268"/>
      <c r="CE49" s="268"/>
      <c r="CF49" s="268"/>
      <c r="CG49" s="268"/>
      <c r="CH49" s="268"/>
      <c r="CI49" s="268"/>
      <c r="CJ49" s="269"/>
      <c r="CK49" s="276"/>
      <c r="CL49" s="277"/>
      <c r="CM49" s="277"/>
      <c r="CN49" s="277"/>
      <c r="CO49" s="277"/>
      <c r="CP49" s="277"/>
      <c r="CQ49" s="277"/>
      <c r="CR49" s="277"/>
      <c r="CS49" s="277"/>
      <c r="CT49" s="277"/>
      <c r="CU49" s="278"/>
      <c r="CW49" s="65"/>
      <c r="CX49" s="65"/>
      <c r="CY49" s="65"/>
    </row>
    <row r="50" spans="1:103" s="62" customFormat="1" ht="80.25" customHeight="1">
      <c r="A50" s="270">
        <v>34</v>
      </c>
      <c r="B50" s="271"/>
      <c r="C50" s="272"/>
      <c r="D50" s="431" t="s">
        <v>919</v>
      </c>
      <c r="E50" s="431"/>
      <c r="F50" s="431"/>
      <c r="G50" s="431"/>
      <c r="H50" s="431"/>
      <c r="I50" s="431"/>
      <c r="J50" s="431"/>
      <c r="K50" s="431"/>
      <c r="L50" s="431"/>
      <c r="M50" s="276" t="s">
        <v>920</v>
      </c>
      <c r="N50" s="277"/>
      <c r="O50" s="277"/>
      <c r="P50" s="277"/>
      <c r="Q50" s="277"/>
      <c r="R50" s="277"/>
      <c r="S50" s="277"/>
      <c r="T50" s="277"/>
      <c r="U50" s="277"/>
      <c r="V50" s="278"/>
      <c r="W50" s="321" t="s">
        <v>921</v>
      </c>
      <c r="X50" s="322"/>
      <c r="Y50" s="322"/>
      <c r="Z50" s="322"/>
      <c r="AA50" s="322"/>
      <c r="AB50" s="322"/>
      <c r="AC50" s="322"/>
      <c r="AD50" s="322"/>
      <c r="AE50" s="322"/>
      <c r="AF50" s="323"/>
      <c r="AG50" s="331" t="s">
        <v>922</v>
      </c>
      <c r="AH50" s="332"/>
      <c r="AI50" s="332"/>
      <c r="AJ50" s="332"/>
      <c r="AK50" s="332"/>
      <c r="AL50" s="332"/>
      <c r="AM50" s="332"/>
      <c r="AN50" s="332"/>
      <c r="AO50" s="333"/>
      <c r="AP50" s="324" t="s">
        <v>923</v>
      </c>
      <c r="AQ50" s="324"/>
      <c r="AR50" s="324"/>
      <c r="AS50" s="324"/>
      <c r="AT50" s="324"/>
      <c r="AU50" s="324"/>
      <c r="AV50" s="324"/>
      <c r="AW50" s="324"/>
      <c r="AX50" s="324"/>
      <c r="AY50" s="261" t="s">
        <v>923</v>
      </c>
      <c r="AZ50" s="262"/>
      <c r="BA50" s="262"/>
      <c r="BB50" s="262"/>
      <c r="BC50" s="262"/>
      <c r="BD50" s="262"/>
      <c r="BE50" s="262"/>
      <c r="BF50" s="262"/>
      <c r="BG50" s="263"/>
      <c r="BH50" s="321" t="s">
        <v>924</v>
      </c>
      <c r="BI50" s="322"/>
      <c r="BJ50" s="322"/>
      <c r="BK50" s="322"/>
      <c r="BL50" s="322"/>
      <c r="BM50" s="322"/>
      <c r="BN50" s="322"/>
      <c r="BO50" s="322"/>
      <c r="BP50" s="323"/>
      <c r="BQ50" s="328" t="s">
        <v>925</v>
      </c>
      <c r="BR50" s="329"/>
      <c r="BS50" s="329"/>
      <c r="BT50" s="329"/>
      <c r="BU50" s="329"/>
      <c r="BV50" s="329"/>
      <c r="BW50" s="329"/>
      <c r="BX50" s="329"/>
      <c r="BY50" s="330"/>
      <c r="BZ50" s="267" t="s">
        <v>917</v>
      </c>
      <c r="CA50" s="268"/>
      <c r="CB50" s="268"/>
      <c r="CC50" s="268"/>
      <c r="CD50" s="268"/>
      <c r="CE50" s="268"/>
      <c r="CF50" s="268"/>
      <c r="CG50" s="268"/>
      <c r="CH50" s="268"/>
      <c r="CI50" s="268"/>
      <c r="CJ50" s="269"/>
      <c r="CK50" s="276"/>
      <c r="CL50" s="277"/>
      <c r="CM50" s="277"/>
      <c r="CN50" s="277"/>
      <c r="CO50" s="277"/>
      <c r="CP50" s="277"/>
      <c r="CQ50" s="277"/>
      <c r="CR50" s="277"/>
      <c r="CS50" s="277"/>
      <c r="CT50" s="277"/>
      <c r="CU50" s="278"/>
      <c r="CW50" s="65"/>
      <c r="CX50" s="65"/>
      <c r="CY50" s="65"/>
    </row>
    <row r="51" spans="1:103" s="4" customFormat="1" ht="57" customHeight="1">
      <c r="A51" s="289"/>
      <c r="B51" s="290"/>
      <c r="C51" s="291"/>
      <c r="D51" s="404"/>
      <c r="E51" s="404"/>
      <c r="F51" s="404"/>
      <c r="G51" s="404"/>
      <c r="H51" s="404"/>
      <c r="I51" s="404"/>
      <c r="J51" s="404"/>
      <c r="K51" s="404"/>
      <c r="L51" s="404"/>
      <c r="M51" s="295"/>
      <c r="N51" s="296"/>
      <c r="O51" s="296"/>
      <c r="P51" s="296"/>
      <c r="Q51" s="296"/>
      <c r="R51" s="296"/>
      <c r="S51" s="296"/>
      <c r="T51" s="296"/>
      <c r="U51" s="296"/>
      <c r="V51" s="297"/>
      <c r="W51" s="325"/>
      <c r="X51" s="326"/>
      <c r="Y51" s="326"/>
      <c r="Z51" s="326"/>
      <c r="AA51" s="326"/>
      <c r="AB51" s="326"/>
      <c r="AC51" s="326"/>
      <c r="AD51" s="326"/>
      <c r="AE51" s="326"/>
      <c r="AF51" s="327"/>
      <c r="AG51" s="343"/>
      <c r="AH51" s="344"/>
      <c r="AI51" s="344"/>
      <c r="AJ51" s="344"/>
      <c r="AK51" s="344"/>
      <c r="AL51" s="344"/>
      <c r="AM51" s="344"/>
      <c r="AN51" s="344"/>
      <c r="AO51" s="345"/>
      <c r="AP51" s="210"/>
      <c r="AQ51" s="210"/>
      <c r="AR51" s="210"/>
      <c r="AS51" s="210"/>
      <c r="AT51" s="210"/>
      <c r="AU51" s="210"/>
      <c r="AV51" s="210"/>
      <c r="AW51" s="210"/>
      <c r="AX51" s="210"/>
      <c r="AY51" s="301"/>
      <c r="AZ51" s="302"/>
      <c r="BA51" s="302"/>
      <c r="BB51" s="302"/>
      <c r="BC51" s="302"/>
      <c r="BD51" s="302"/>
      <c r="BE51" s="302"/>
      <c r="BF51" s="302"/>
      <c r="BG51" s="303"/>
      <c r="BH51" s="325"/>
      <c r="BI51" s="326"/>
      <c r="BJ51" s="326"/>
      <c r="BK51" s="326"/>
      <c r="BL51" s="326"/>
      <c r="BM51" s="326"/>
      <c r="BN51" s="326"/>
      <c r="BO51" s="326"/>
      <c r="BP51" s="327"/>
      <c r="BQ51" s="314"/>
      <c r="BR51" s="315"/>
      <c r="BS51" s="315"/>
      <c r="BT51" s="315"/>
      <c r="BU51" s="315"/>
      <c r="BV51" s="315"/>
      <c r="BW51" s="315"/>
      <c r="BX51" s="315"/>
      <c r="BY51" s="316"/>
      <c r="BZ51" s="286"/>
      <c r="CA51" s="287"/>
      <c r="CB51" s="287"/>
      <c r="CC51" s="287"/>
      <c r="CD51" s="287"/>
      <c r="CE51" s="287"/>
      <c r="CF51" s="287"/>
      <c r="CG51" s="287"/>
      <c r="CH51" s="287"/>
      <c r="CI51" s="287"/>
      <c r="CJ51" s="288"/>
      <c r="CK51" s="295"/>
      <c r="CL51" s="296"/>
      <c r="CM51" s="296"/>
      <c r="CN51" s="296"/>
      <c r="CO51" s="296"/>
      <c r="CP51" s="296"/>
      <c r="CQ51" s="296"/>
      <c r="CR51" s="296"/>
      <c r="CS51" s="296"/>
      <c r="CT51" s="296"/>
      <c r="CU51" s="297"/>
      <c r="CW51" s="67"/>
      <c r="CX51" s="67"/>
      <c r="CY51" s="67"/>
    </row>
    <row r="52" spans="1:103" s="4" customFormat="1" ht="57" customHeight="1">
      <c r="A52" s="289"/>
      <c r="B52" s="290"/>
      <c r="C52" s="291"/>
      <c r="D52" s="346"/>
      <c r="E52" s="346"/>
      <c r="F52" s="346"/>
      <c r="G52" s="346"/>
      <c r="H52" s="346"/>
      <c r="I52" s="346"/>
      <c r="J52" s="346"/>
      <c r="K52" s="346"/>
      <c r="L52" s="346"/>
      <c r="M52" s="295"/>
      <c r="N52" s="296"/>
      <c r="O52" s="296"/>
      <c r="P52" s="296"/>
      <c r="Q52" s="296"/>
      <c r="R52" s="296"/>
      <c r="S52" s="296"/>
      <c r="T52" s="296"/>
      <c r="U52" s="296"/>
      <c r="V52" s="297"/>
      <c r="W52" s="325"/>
      <c r="X52" s="326"/>
      <c r="Y52" s="326"/>
      <c r="Z52" s="326"/>
      <c r="AA52" s="326"/>
      <c r="AB52" s="326"/>
      <c r="AC52" s="326"/>
      <c r="AD52" s="326"/>
      <c r="AE52" s="326"/>
      <c r="AF52" s="327"/>
      <c r="AG52" s="343"/>
      <c r="AH52" s="344"/>
      <c r="AI52" s="344"/>
      <c r="AJ52" s="344"/>
      <c r="AK52" s="344"/>
      <c r="AL52" s="344"/>
      <c r="AM52" s="344"/>
      <c r="AN52" s="344"/>
      <c r="AO52" s="345"/>
      <c r="AP52" s="210"/>
      <c r="AQ52" s="210"/>
      <c r="AR52" s="210"/>
      <c r="AS52" s="210"/>
      <c r="AT52" s="210"/>
      <c r="AU52" s="210"/>
      <c r="AV52" s="210"/>
      <c r="AW52" s="210"/>
      <c r="AX52" s="210"/>
      <c r="AY52" s="301"/>
      <c r="AZ52" s="302"/>
      <c r="BA52" s="302"/>
      <c r="BB52" s="302"/>
      <c r="BC52" s="302"/>
      <c r="BD52" s="302"/>
      <c r="BE52" s="302"/>
      <c r="BF52" s="302"/>
      <c r="BG52" s="303"/>
      <c r="BH52" s="325"/>
      <c r="BI52" s="326"/>
      <c r="BJ52" s="326"/>
      <c r="BK52" s="326"/>
      <c r="BL52" s="326"/>
      <c r="BM52" s="326"/>
      <c r="BN52" s="326"/>
      <c r="BO52" s="326"/>
      <c r="BP52" s="327"/>
      <c r="BQ52" s="314"/>
      <c r="BR52" s="315"/>
      <c r="BS52" s="315"/>
      <c r="BT52" s="315"/>
      <c r="BU52" s="315"/>
      <c r="BV52" s="315"/>
      <c r="BW52" s="315"/>
      <c r="BX52" s="315"/>
      <c r="BY52" s="316"/>
      <c r="BZ52" s="286"/>
      <c r="CA52" s="287"/>
      <c r="CB52" s="287"/>
      <c r="CC52" s="287"/>
      <c r="CD52" s="287"/>
      <c r="CE52" s="287"/>
      <c r="CF52" s="287"/>
      <c r="CG52" s="287"/>
      <c r="CH52" s="287"/>
      <c r="CI52" s="287"/>
      <c r="CJ52" s="288"/>
      <c r="CK52" s="295"/>
      <c r="CL52" s="296"/>
      <c r="CM52" s="296"/>
      <c r="CN52" s="296"/>
      <c r="CO52" s="296"/>
      <c r="CP52" s="296"/>
      <c r="CQ52" s="296"/>
      <c r="CR52" s="296"/>
      <c r="CS52" s="296"/>
      <c r="CT52" s="296"/>
      <c r="CU52" s="297"/>
      <c r="CW52" s="67"/>
      <c r="CX52" s="67"/>
      <c r="CY52" s="67"/>
    </row>
    <row r="53" spans="1:103" s="25" customFormat="1" ht="15" customHeight="1">
      <c r="A53" s="375"/>
      <c r="B53" s="376"/>
      <c r="C53" s="377"/>
      <c r="D53" s="435"/>
      <c r="E53" s="436"/>
      <c r="F53" s="436"/>
      <c r="G53" s="436"/>
      <c r="H53" s="436"/>
      <c r="I53" s="436"/>
      <c r="J53" s="436"/>
      <c r="K53" s="436"/>
      <c r="L53" s="437"/>
      <c r="M53" s="375"/>
      <c r="N53" s="376"/>
      <c r="O53" s="376"/>
      <c r="P53" s="376"/>
      <c r="Q53" s="376"/>
      <c r="R53" s="376"/>
      <c r="S53" s="376"/>
      <c r="T53" s="376"/>
      <c r="U53" s="376"/>
      <c r="V53" s="377"/>
      <c r="W53" s="378"/>
      <c r="X53" s="379"/>
      <c r="Y53" s="379"/>
      <c r="Z53" s="379"/>
      <c r="AA53" s="379"/>
      <c r="AB53" s="379"/>
      <c r="AC53" s="379"/>
      <c r="AD53" s="379"/>
      <c r="AE53" s="379"/>
      <c r="AF53" s="380"/>
      <c r="AG53" s="381"/>
      <c r="AH53" s="382"/>
      <c r="AI53" s="382"/>
      <c r="AJ53" s="382"/>
      <c r="AK53" s="382"/>
      <c r="AL53" s="382"/>
      <c r="AM53" s="382"/>
      <c r="AN53" s="382"/>
      <c r="AO53" s="383"/>
      <c r="AP53" s="348">
        <f>SUM(AP17:AP52)-AP23-AP25</f>
        <v>16494787.790000001</v>
      </c>
      <c r="AQ53" s="348"/>
      <c r="AR53" s="348"/>
      <c r="AS53" s="348"/>
      <c r="AT53" s="348">
        <f>SUM(AT17:AT52)-AT23-AT25</f>
        <v>2158426.0399999996</v>
      </c>
      <c r="AU53" s="348"/>
      <c r="AV53" s="348"/>
      <c r="AW53" s="348"/>
      <c r="AX53" s="348"/>
      <c r="AY53" s="384"/>
      <c r="AZ53" s="385"/>
      <c r="BA53" s="385"/>
      <c r="BB53" s="385"/>
      <c r="BC53" s="385"/>
      <c r="BD53" s="385"/>
      <c r="BE53" s="385"/>
      <c r="BF53" s="385"/>
      <c r="BG53" s="386"/>
      <c r="BH53" s="387"/>
      <c r="BI53" s="388"/>
      <c r="BJ53" s="388"/>
      <c r="BK53" s="388"/>
      <c r="BL53" s="388"/>
      <c r="BM53" s="388"/>
      <c r="BN53" s="388"/>
      <c r="BO53" s="388"/>
      <c r="BP53" s="389"/>
      <c r="BQ53" s="390"/>
      <c r="BR53" s="391"/>
      <c r="BS53" s="391"/>
      <c r="BT53" s="391"/>
      <c r="BU53" s="391"/>
      <c r="BV53" s="391"/>
      <c r="BW53" s="391"/>
      <c r="BX53" s="391"/>
      <c r="BY53" s="392"/>
      <c r="BZ53" s="390"/>
      <c r="CA53" s="391"/>
      <c r="CB53" s="391"/>
      <c r="CC53" s="391"/>
      <c r="CD53" s="391"/>
      <c r="CE53" s="391"/>
      <c r="CF53" s="391"/>
      <c r="CG53" s="391"/>
      <c r="CH53" s="391"/>
      <c r="CI53" s="391"/>
      <c r="CJ53" s="392"/>
      <c r="CK53" s="375"/>
      <c r="CL53" s="376"/>
      <c r="CM53" s="376"/>
      <c r="CN53" s="376"/>
      <c r="CO53" s="376"/>
      <c r="CP53" s="376"/>
      <c r="CQ53" s="376"/>
      <c r="CR53" s="376"/>
      <c r="CS53" s="376"/>
      <c r="CT53" s="376"/>
      <c r="CU53" s="377"/>
      <c r="CW53" s="132">
        <f>AP17+AP18+AP19+AP20+AP21+AP22+AP24+AP26+AP27+AP28++AP29+AP30+AP31+AP32+AP36+AP37+AP38+AP39+AP40+AP45+AP46</f>
        <v>3532563.27</v>
      </c>
      <c r="CX53" s="132">
        <v>3532563.27</v>
      </c>
      <c r="CY53" s="132">
        <v>8578925.3</v>
      </c>
    </row>
    <row r="54" spans="42:103" s="4" customFormat="1" ht="12.75">
      <c r="AP54" s="248">
        <f>AP53-AT53</f>
        <v>14336361.750000002</v>
      </c>
      <c r="AQ54" s="249"/>
      <c r="AR54" s="249"/>
      <c r="AS54" s="249"/>
      <c r="AT54" s="249"/>
      <c r="AU54" s="249"/>
      <c r="AV54" s="249"/>
      <c r="AW54" s="249"/>
      <c r="AX54" s="249"/>
      <c r="CW54" s="133">
        <f>AY33+AY34+AY35+AY41+AY42+AY43+AY44</f>
        <v>7431708.09</v>
      </c>
      <c r="CX54" s="133">
        <v>7431708.09</v>
      </c>
      <c r="CY54" s="135"/>
    </row>
    <row r="55" spans="42:103" s="4" customFormat="1" ht="12.75">
      <c r="AP55" s="313"/>
      <c r="AQ55" s="313"/>
      <c r="AR55" s="313"/>
      <c r="AS55" s="313"/>
      <c r="CK55" s="4" t="s">
        <v>124</v>
      </c>
      <c r="CW55" s="134">
        <f>SUM(CW53:CW54)</f>
        <v>10964271.36</v>
      </c>
      <c r="CX55" s="134">
        <f>SUM(CX53:CX54)</f>
        <v>10964271.36</v>
      </c>
      <c r="CY55" s="135"/>
    </row>
    <row r="56" spans="1:103" s="3" customFormat="1" ht="15.75">
      <c r="A56" s="174" t="s">
        <v>56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W56" s="134"/>
      <c r="CX56" s="134"/>
      <c r="CY56" s="134"/>
    </row>
    <row r="57" spans="101:103" s="4" customFormat="1" ht="12.75">
      <c r="CW57" s="135">
        <f>CW53-AP53</f>
        <v>-12962224.520000001</v>
      </c>
      <c r="CX57" s="135"/>
      <c r="CY57" s="135"/>
    </row>
    <row r="58" spans="1:103" s="4" customFormat="1" ht="12.75">
      <c r="A58" s="181" t="s">
        <v>2</v>
      </c>
      <c r="B58" s="182"/>
      <c r="C58" s="183"/>
      <c r="D58" s="181" t="s">
        <v>57</v>
      </c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3"/>
      <c r="X58" s="181" t="s">
        <v>58</v>
      </c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3"/>
      <c r="AN58" s="181" t="s">
        <v>62</v>
      </c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3"/>
      <c r="BC58" s="181" t="s">
        <v>66</v>
      </c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3"/>
      <c r="BR58" s="181" t="s">
        <v>16</v>
      </c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3"/>
      <c r="CG58" s="181" t="s">
        <v>16</v>
      </c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3"/>
      <c r="CW58" s="67"/>
      <c r="CX58" s="67"/>
      <c r="CY58" s="67"/>
    </row>
    <row r="59" spans="1:103" s="4" customFormat="1" ht="12.75">
      <c r="A59" s="178" t="s">
        <v>3</v>
      </c>
      <c r="B59" s="179"/>
      <c r="C59" s="180"/>
      <c r="D59" s="178" t="s">
        <v>6</v>
      </c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80"/>
      <c r="X59" s="178" t="s">
        <v>59</v>
      </c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80"/>
      <c r="AN59" s="178" t="s">
        <v>63</v>
      </c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80"/>
      <c r="BC59" s="178" t="s">
        <v>67</v>
      </c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80"/>
      <c r="BR59" s="178" t="s">
        <v>39</v>
      </c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80"/>
      <c r="CG59" s="178" t="s">
        <v>47</v>
      </c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80"/>
      <c r="CW59" s="67"/>
      <c r="CX59" s="67"/>
      <c r="CY59" s="67"/>
    </row>
    <row r="60" spans="1:103" s="4" customFormat="1" ht="12.75">
      <c r="A60" s="178"/>
      <c r="B60" s="179"/>
      <c r="C60" s="180"/>
      <c r="D60" s="178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80"/>
      <c r="X60" s="178" t="s">
        <v>60</v>
      </c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80"/>
      <c r="AN60" s="178" t="s">
        <v>64</v>
      </c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80"/>
      <c r="BC60" s="178" t="s">
        <v>68</v>
      </c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80"/>
      <c r="BR60" s="178" t="s">
        <v>40</v>
      </c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80"/>
      <c r="CG60" s="178" t="s">
        <v>72</v>
      </c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80"/>
      <c r="CW60" s="67"/>
      <c r="CX60" s="67"/>
      <c r="CY60" s="67"/>
    </row>
    <row r="61" spans="1:103" s="4" customFormat="1" ht="12.75">
      <c r="A61" s="178"/>
      <c r="B61" s="179"/>
      <c r="C61" s="180"/>
      <c r="D61" s="178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80"/>
      <c r="X61" s="178" t="s">
        <v>61</v>
      </c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80"/>
      <c r="AN61" s="178" t="s">
        <v>65</v>
      </c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80"/>
      <c r="BC61" s="178" t="s">
        <v>69</v>
      </c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80"/>
      <c r="BR61" s="178" t="s">
        <v>71</v>
      </c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80"/>
      <c r="CG61" s="178" t="s">
        <v>73</v>
      </c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80"/>
      <c r="CW61" s="67"/>
      <c r="CX61" s="67"/>
      <c r="CY61" s="67"/>
    </row>
    <row r="62" spans="1:103" s="4" customFormat="1" ht="12.75">
      <c r="A62" s="178"/>
      <c r="B62" s="179"/>
      <c r="C62" s="180"/>
      <c r="D62" s="178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80"/>
      <c r="X62" s="178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80"/>
      <c r="AN62" s="178" t="s">
        <v>30</v>
      </c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80"/>
      <c r="BC62" s="178" t="s">
        <v>70</v>
      </c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80"/>
      <c r="BR62" s="178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80"/>
      <c r="CG62" s="178" t="s">
        <v>74</v>
      </c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80"/>
      <c r="CW62" s="67"/>
      <c r="CX62" s="67"/>
      <c r="CY62" s="67"/>
    </row>
    <row r="63" spans="1:103" s="4" customFormat="1" ht="12.75">
      <c r="A63" s="178"/>
      <c r="B63" s="179"/>
      <c r="C63" s="180"/>
      <c r="D63" s="178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80"/>
      <c r="X63" s="178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80"/>
      <c r="AN63" s="178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80"/>
      <c r="BC63" s="178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80"/>
      <c r="BR63" s="178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80"/>
      <c r="CG63" s="178" t="s">
        <v>52</v>
      </c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80"/>
      <c r="CW63" s="67"/>
      <c r="CX63" s="67"/>
      <c r="CY63" s="67"/>
    </row>
    <row r="64" spans="1:103" s="4" customFormat="1" ht="12.75">
      <c r="A64" s="178"/>
      <c r="B64" s="179"/>
      <c r="C64" s="180"/>
      <c r="D64" s="178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80"/>
      <c r="X64" s="178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80"/>
      <c r="AN64" s="178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80"/>
      <c r="BC64" s="178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80"/>
      <c r="BR64" s="178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80"/>
      <c r="CG64" s="178" t="s">
        <v>75</v>
      </c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80"/>
      <c r="CW64" s="67"/>
      <c r="CX64" s="67"/>
      <c r="CY64" s="67"/>
    </row>
    <row r="65" spans="1:103" s="4" customFormat="1" ht="12.75">
      <c r="A65" s="178"/>
      <c r="B65" s="179"/>
      <c r="C65" s="180"/>
      <c r="D65" s="178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80"/>
      <c r="X65" s="178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80"/>
      <c r="AN65" s="178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80"/>
      <c r="BC65" s="178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80"/>
      <c r="BR65" s="178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80"/>
      <c r="CG65" s="178" t="s">
        <v>76</v>
      </c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80"/>
      <c r="CW65" s="67"/>
      <c r="CX65" s="67"/>
      <c r="CY65" s="67"/>
    </row>
    <row r="66" spans="1:103" s="4" customFormat="1" ht="12.75">
      <c r="A66" s="178"/>
      <c r="B66" s="179"/>
      <c r="C66" s="180"/>
      <c r="D66" s="178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80"/>
      <c r="X66" s="178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80"/>
      <c r="AN66" s="178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80"/>
      <c r="BC66" s="178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80"/>
      <c r="BR66" s="178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80"/>
      <c r="CG66" s="178" t="s">
        <v>25</v>
      </c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80"/>
      <c r="CW66" s="67"/>
      <c r="CX66" s="67"/>
      <c r="CY66" s="67"/>
    </row>
    <row r="67" spans="1:103" s="4" customFormat="1" ht="12.75">
      <c r="A67" s="175">
        <v>1</v>
      </c>
      <c r="B67" s="176"/>
      <c r="C67" s="177"/>
      <c r="D67" s="175">
        <v>2</v>
      </c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7"/>
      <c r="X67" s="175">
        <v>3</v>
      </c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7"/>
      <c r="AN67" s="175">
        <v>4</v>
      </c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7"/>
      <c r="BC67" s="175">
        <v>5</v>
      </c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7"/>
      <c r="BR67" s="175">
        <v>6</v>
      </c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7"/>
      <c r="CG67" s="175">
        <v>7</v>
      </c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7"/>
      <c r="CW67" s="67"/>
      <c r="CX67" s="67"/>
      <c r="CY67" s="67"/>
    </row>
    <row r="68" spans="1:103" s="4" customFormat="1" ht="25.5" customHeight="1">
      <c r="A68" s="289">
        <v>1</v>
      </c>
      <c r="B68" s="290"/>
      <c r="C68" s="291"/>
      <c r="D68" s="317" t="s">
        <v>363</v>
      </c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210">
        <v>99980</v>
      </c>
      <c r="Y68" s="210"/>
      <c r="Z68" s="210"/>
      <c r="AA68" s="210"/>
      <c r="AB68" s="210"/>
      <c r="AC68" s="210"/>
      <c r="AD68" s="210"/>
      <c r="AE68" s="210"/>
      <c r="AF68" s="210"/>
      <c r="AG68" s="210">
        <v>4165.85</v>
      </c>
      <c r="AH68" s="210"/>
      <c r="AI68" s="210"/>
      <c r="AJ68" s="210"/>
      <c r="AK68" s="210"/>
      <c r="AL68" s="210"/>
      <c r="AM68" s="210"/>
      <c r="AN68" s="318">
        <v>39636</v>
      </c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295" t="s">
        <v>382</v>
      </c>
      <c r="BD68" s="296"/>
      <c r="BE68" s="296"/>
      <c r="BF68" s="296"/>
      <c r="BG68" s="296"/>
      <c r="BH68" s="296"/>
      <c r="BI68" s="296"/>
      <c r="BJ68" s="296"/>
      <c r="BK68" s="296"/>
      <c r="BL68" s="296"/>
      <c r="BM68" s="296"/>
      <c r="BN68" s="296"/>
      <c r="BO68" s="296"/>
      <c r="BP68" s="296"/>
      <c r="BQ68" s="297"/>
      <c r="BR68" s="314" t="s">
        <v>714</v>
      </c>
      <c r="BS68" s="315"/>
      <c r="BT68" s="315"/>
      <c r="BU68" s="315"/>
      <c r="BV68" s="315"/>
      <c r="BW68" s="315"/>
      <c r="BX68" s="315"/>
      <c r="BY68" s="315"/>
      <c r="BZ68" s="315"/>
      <c r="CA68" s="315"/>
      <c r="CB68" s="315"/>
      <c r="CC68" s="315"/>
      <c r="CD68" s="315"/>
      <c r="CE68" s="315"/>
      <c r="CF68" s="316"/>
      <c r="CG68" s="289"/>
      <c r="CH68" s="290"/>
      <c r="CI68" s="290"/>
      <c r="CJ68" s="290"/>
      <c r="CK68" s="290"/>
      <c r="CL68" s="290"/>
      <c r="CM68" s="290"/>
      <c r="CN68" s="290"/>
      <c r="CO68" s="290"/>
      <c r="CP68" s="290"/>
      <c r="CQ68" s="290"/>
      <c r="CR68" s="290"/>
      <c r="CS68" s="290"/>
      <c r="CT68" s="290"/>
      <c r="CU68" s="291"/>
      <c r="CW68" s="67"/>
      <c r="CX68" s="67"/>
      <c r="CY68" s="67"/>
    </row>
    <row r="69" spans="1:103" s="4" customFormat="1" ht="25.5" customHeight="1">
      <c r="A69" s="289">
        <v>2</v>
      </c>
      <c r="B69" s="290"/>
      <c r="C69" s="291"/>
      <c r="D69" s="393" t="s">
        <v>346</v>
      </c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  <c r="Q69" s="393"/>
      <c r="R69" s="393"/>
      <c r="S69" s="393"/>
      <c r="T69" s="393"/>
      <c r="U69" s="393"/>
      <c r="V69" s="393"/>
      <c r="W69" s="393"/>
      <c r="X69" s="320">
        <v>1220700</v>
      </c>
      <c r="Y69" s="320"/>
      <c r="Z69" s="320"/>
      <c r="AA69" s="320"/>
      <c r="AB69" s="320"/>
      <c r="AC69" s="320"/>
      <c r="AD69" s="320"/>
      <c r="AE69" s="320"/>
      <c r="AF69" s="320"/>
      <c r="AG69" s="320">
        <v>386555</v>
      </c>
      <c r="AH69" s="320"/>
      <c r="AI69" s="320"/>
      <c r="AJ69" s="320"/>
      <c r="AK69" s="320"/>
      <c r="AL69" s="320"/>
      <c r="AM69" s="320"/>
      <c r="AN69" s="397">
        <v>39702</v>
      </c>
      <c r="AO69" s="397"/>
      <c r="AP69" s="397"/>
      <c r="AQ69" s="397"/>
      <c r="AR69" s="397"/>
      <c r="AS69" s="397"/>
      <c r="AT69" s="397"/>
      <c r="AU69" s="397"/>
      <c r="AV69" s="397"/>
      <c r="AW69" s="397"/>
      <c r="AX69" s="397"/>
      <c r="AY69" s="397"/>
      <c r="AZ69" s="397"/>
      <c r="BA69" s="397"/>
      <c r="BB69" s="397"/>
      <c r="BC69" s="242" t="s">
        <v>655</v>
      </c>
      <c r="BD69" s="243"/>
      <c r="BE69" s="243"/>
      <c r="BF69" s="243"/>
      <c r="BG69" s="243"/>
      <c r="BH69" s="243"/>
      <c r="BI69" s="243"/>
      <c r="BJ69" s="243"/>
      <c r="BK69" s="243"/>
      <c r="BL69" s="243"/>
      <c r="BM69" s="243"/>
      <c r="BN69" s="243"/>
      <c r="BO69" s="243"/>
      <c r="BP69" s="243"/>
      <c r="BQ69" s="244"/>
      <c r="BR69" s="314" t="s">
        <v>714</v>
      </c>
      <c r="BS69" s="315"/>
      <c r="BT69" s="315"/>
      <c r="BU69" s="315"/>
      <c r="BV69" s="315"/>
      <c r="BW69" s="315"/>
      <c r="BX69" s="315"/>
      <c r="BY69" s="315"/>
      <c r="BZ69" s="315"/>
      <c r="CA69" s="315"/>
      <c r="CB69" s="315"/>
      <c r="CC69" s="315"/>
      <c r="CD69" s="315"/>
      <c r="CE69" s="315"/>
      <c r="CF69" s="316"/>
      <c r="CG69" s="289"/>
      <c r="CH69" s="290"/>
      <c r="CI69" s="290"/>
      <c r="CJ69" s="290"/>
      <c r="CK69" s="290"/>
      <c r="CL69" s="290"/>
      <c r="CM69" s="290"/>
      <c r="CN69" s="290"/>
      <c r="CO69" s="290"/>
      <c r="CP69" s="290"/>
      <c r="CQ69" s="290"/>
      <c r="CR69" s="290"/>
      <c r="CS69" s="290"/>
      <c r="CT69" s="290"/>
      <c r="CU69" s="291"/>
      <c r="CW69" s="67"/>
      <c r="CX69" s="67"/>
      <c r="CY69" s="67"/>
    </row>
    <row r="70" spans="1:103" s="4" customFormat="1" ht="25.5" customHeight="1">
      <c r="A70" s="289">
        <v>3</v>
      </c>
      <c r="B70" s="290"/>
      <c r="C70" s="291"/>
      <c r="D70" s="317" t="s">
        <v>364</v>
      </c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210">
        <v>98440</v>
      </c>
      <c r="Y70" s="210"/>
      <c r="Z70" s="210"/>
      <c r="AA70" s="210"/>
      <c r="AB70" s="210"/>
      <c r="AC70" s="210"/>
      <c r="AD70" s="210"/>
      <c r="AE70" s="210"/>
      <c r="AF70" s="210"/>
      <c r="AG70" s="210">
        <v>0</v>
      </c>
      <c r="AH70" s="210"/>
      <c r="AI70" s="210"/>
      <c r="AJ70" s="210"/>
      <c r="AK70" s="210"/>
      <c r="AL70" s="210"/>
      <c r="AM70" s="210"/>
      <c r="AN70" s="318">
        <v>40156</v>
      </c>
      <c r="AO70" s="318"/>
      <c r="AP70" s="318"/>
      <c r="AQ70" s="318"/>
      <c r="AR70" s="318"/>
      <c r="AS70" s="318"/>
      <c r="AT70" s="318"/>
      <c r="AU70" s="318"/>
      <c r="AV70" s="318"/>
      <c r="AW70" s="318"/>
      <c r="AX70" s="318"/>
      <c r="AY70" s="318"/>
      <c r="AZ70" s="318"/>
      <c r="BA70" s="318"/>
      <c r="BB70" s="318"/>
      <c r="BC70" s="295" t="s">
        <v>377</v>
      </c>
      <c r="BD70" s="296"/>
      <c r="BE70" s="296"/>
      <c r="BF70" s="296"/>
      <c r="BG70" s="296"/>
      <c r="BH70" s="296"/>
      <c r="BI70" s="296"/>
      <c r="BJ70" s="296"/>
      <c r="BK70" s="296"/>
      <c r="BL70" s="296"/>
      <c r="BM70" s="296"/>
      <c r="BN70" s="296"/>
      <c r="BO70" s="296"/>
      <c r="BP70" s="296"/>
      <c r="BQ70" s="297"/>
      <c r="BR70" s="314" t="s">
        <v>714</v>
      </c>
      <c r="BS70" s="315"/>
      <c r="BT70" s="315"/>
      <c r="BU70" s="315"/>
      <c r="BV70" s="315"/>
      <c r="BW70" s="315"/>
      <c r="BX70" s="315"/>
      <c r="BY70" s="315"/>
      <c r="BZ70" s="315"/>
      <c r="CA70" s="315"/>
      <c r="CB70" s="315"/>
      <c r="CC70" s="315"/>
      <c r="CD70" s="315"/>
      <c r="CE70" s="315"/>
      <c r="CF70" s="316"/>
      <c r="CG70" s="289"/>
      <c r="CH70" s="290"/>
      <c r="CI70" s="290"/>
      <c r="CJ70" s="290"/>
      <c r="CK70" s="290"/>
      <c r="CL70" s="290"/>
      <c r="CM70" s="290"/>
      <c r="CN70" s="290"/>
      <c r="CO70" s="290"/>
      <c r="CP70" s="290"/>
      <c r="CQ70" s="290"/>
      <c r="CR70" s="290"/>
      <c r="CS70" s="290"/>
      <c r="CT70" s="290"/>
      <c r="CU70" s="291"/>
      <c r="CW70" s="67"/>
      <c r="CX70" s="67"/>
      <c r="CY70" s="67"/>
    </row>
    <row r="71" spans="1:103" s="4" customFormat="1" ht="25.5" customHeight="1">
      <c r="A71" s="289">
        <v>4</v>
      </c>
      <c r="B71" s="290"/>
      <c r="C71" s="291"/>
      <c r="D71" s="317" t="s">
        <v>331</v>
      </c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210">
        <v>19990</v>
      </c>
      <c r="Y71" s="210"/>
      <c r="Z71" s="210"/>
      <c r="AA71" s="210"/>
      <c r="AB71" s="210"/>
      <c r="AC71" s="210"/>
      <c r="AD71" s="210"/>
      <c r="AE71" s="210"/>
      <c r="AF71" s="210"/>
      <c r="AG71" s="210">
        <v>0</v>
      </c>
      <c r="AH71" s="210"/>
      <c r="AI71" s="210"/>
      <c r="AJ71" s="210"/>
      <c r="AK71" s="210"/>
      <c r="AL71" s="210"/>
      <c r="AM71" s="210"/>
      <c r="AN71" s="318">
        <v>40161</v>
      </c>
      <c r="AO71" s="318"/>
      <c r="AP71" s="318"/>
      <c r="AQ71" s="318"/>
      <c r="AR71" s="318"/>
      <c r="AS71" s="318"/>
      <c r="AT71" s="318"/>
      <c r="AU71" s="318"/>
      <c r="AV71" s="318"/>
      <c r="AW71" s="318"/>
      <c r="AX71" s="318"/>
      <c r="AY71" s="318"/>
      <c r="AZ71" s="318"/>
      <c r="BA71" s="318"/>
      <c r="BB71" s="318"/>
      <c r="BC71" s="295" t="s">
        <v>379</v>
      </c>
      <c r="BD71" s="296"/>
      <c r="BE71" s="296"/>
      <c r="BF71" s="296"/>
      <c r="BG71" s="296"/>
      <c r="BH71" s="296"/>
      <c r="BI71" s="296"/>
      <c r="BJ71" s="296"/>
      <c r="BK71" s="296"/>
      <c r="BL71" s="296"/>
      <c r="BM71" s="296"/>
      <c r="BN71" s="296"/>
      <c r="BO71" s="296"/>
      <c r="BP71" s="296"/>
      <c r="BQ71" s="297"/>
      <c r="BR71" s="314" t="s">
        <v>714</v>
      </c>
      <c r="BS71" s="315"/>
      <c r="BT71" s="315"/>
      <c r="BU71" s="315"/>
      <c r="BV71" s="315"/>
      <c r="BW71" s="315"/>
      <c r="BX71" s="315"/>
      <c r="BY71" s="315"/>
      <c r="BZ71" s="315"/>
      <c r="CA71" s="315"/>
      <c r="CB71" s="315"/>
      <c r="CC71" s="315"/>
      <c r="CD71" s="315"/>
      <c r="CE71" s="315"/>
      <c r="CF71" s="316"/>
      <c r="CG71" s="289"/>
      <c r="CH71" s="290"/>
      <c r="CI71" s="290"/>
      <c r="CJ71" s="290"/>
      <c r="CK71" s="290"/>
      <c r="CL71" s="290"/>
      <c r="CM71" s="290"/>
      <c r="CN71" s="290"/>
      <c r="CO71" s="290"/>
      <c r="CP71" s="290"/>
      <c r="CQ71" s="290"/>
      <c r="CR71" s="290"/>
      <c r="CS71" s="290"/>
      <c r="CT71" s="290"/>
      <c r="CU71" s="291"/>
      <c r="CW71" s="67"/>
      <c r="CX71" s="67"/>
      <c r="CY71" s="67"/>
    </row>
    <row r="72" spans="1:103" s="4" customFormat="1" ht="25.5" customHeight="1">
      <c r="A72" s="289">
        <v>5</v>
      </c>
      <c r="B72" s="290"/>
      <c r="C72" s="291"/>
      <c r="D72" s="317" t="s">
        <v>332</v>
      </c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210">
        <v>11994</v>
      </c>
      <c r="Y72" s="210"/>
      <c r="Z72" s="210"/>
      <c r="AA72" s="210"/>
      <c r="AB72" s="210"/>
      <c r="AC72" s="210"/>
      <c r="AD72" s="210"/>
      <c r="AE72" s="210"/>
      <c r="AF72" s="210"/>
      <c r="AG72" s="210">
        <v>0</v>
      </c>
      <c r="AH72" s="210"/>
      <c r="AI72" s="210"/>
      <c r="AJ72" s="210"/>
      <c r="AK72" s="210"/>
      <c r="AL72" s="210"/>
      <c r="AM72" s="210"/>
      <c r="AN72" s="318">
        <v>40161</v>
      </c>
      <c r="AO72" s="318"/>
      <c r="AP72" s="318"/>
      <c r="AQ72" s="318"/>
      <c r="AR72" s="318"/>
      <c r="AS72" s="318"/>
      <c r="AT72" s="318"/>
      <c r="AU72" s="318"/>
      <c r="AV72" s="318"/>
      <c r="AW72" s="318"/>
      <c r="AX72" s="318"/>
      <c r="AY72" s="318"/>
      <c r="AZ72" s="318"/>
      <c r="BA72" s="318"/>
      <c r="BB72" s="318"/>
      <c r="BC72" s="295" t="s">
        <v>379</v>
      </c>
      <c r="BD72" s="296"/>
      <c r="BE72" s="296"/>
      <c r="BF72" s="296"/>
      <c r="BG72" s="296"/>
      <c r="BH72" s="296"/>
      <c r="BI72" s="296"/>
      <c r="BJ72" s="296"/>
      <c r="BK72" s="296"/>
      <c r="BL72" s="296"/>
      <c r="BM72" s="296"/>
      <c r="BN72" s="296"/>
      <c r="BO72" s="296"/>
      <c r="BP72" s="296"/>
      <c r="BQ72" s="297"/>
      <c r="BR72" s="314" t="s">
        <v>714</v>
      </c>
      <c r="BS72" s="315"/>
      <c r="BT72" s="315"/>
      <c r="BU72" s="315"/>
      <c r="BV72" s="315"/>
      <c r="BW72" s="315"/>
      <c r="BX72" s="315"/>
      <c r="BY72" s="315"/>
      <c r="BZ72" s="315"/>
      <c r="CA72" s="315"/>
      <c r="CB72" s="315"/>
      <c r="CC72" s="315"/>
      <c r="CD72" s="315"/>
      <c r="CE72" s="315"/>
      <c r="CF72" s="316"/>
      <c r="CG72" s="289"/>
      <c r="CH72" s="290"/>
      <c r="CI72" s="290"/>
      <c r="CJ72" s="290"/>
      <c r="CK72" s="290"/>
      <c r="CL72" s="290"/>
      <c r="CM72" s="290"/>
      <c r="CN72" s="290"/>
      <c r="CO72" s="290"/>
      <c r="CP72" s="290"/>
      <c r="CQ72" s="290"/>
      <c r="CR72" s="290"/>
      <c r="CS72" s="290"/>
      <c r="CT72" s="290"/>
      <c r="CU72" s="291"/>
      <c r="CW72" s="67"/>
      <c r="CX72" s="67"/>
      <c r="CY72" s="67"/>
    </row>
    <row r="73" spans="1:103" s="4" customFormat="1" ht="25.5" customHeight="1">
      <c r="A73" s="289">
        <v>6</v>
      </c>
      <c r="B73" s="290"/>
      <c r="C73" s="291"/>
      <c r="D73" s="317" t="s">
        <v>333</v>
      </c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210">
        <v>11994</v>
      </c>
      <c r="Y73" s="210"/>
      <c r="Z73" s="210"/>
      <c r="AA73" s="210"/>
      <c r="AB73" s="210"/>
      <c r="AC73" s="210"/>
      <c r="AD73" s="210"/>
      <c r="AE73" s="210"/>
      <c r="AF73" s="210"/>
      <c r="AG73" s="210">
        <v>0</v>
      </c>
      <c r="AH73" s="210"/>
      <c r="AI73" s="210"/>
      <c r="AJ73" s="210"/>
      <c r="AK73" s="210"/>
      <c r="AL73" s="210"/>
      <c r="AM73" s="210"/>
      <c r="AN73" s="318">
        <v>40161</v>
      </c>
      <c r="AO73" s="318"/>
      <c r="AP73" s="318"/>
      <c r="AQ73" s="318"/>
      <c r="AR73" s="318"/>
      <c r="AS73" s="318"/>
      <c r="AT73" s="318"/>
      <c r="AU73" s="318"/>
      <c r="AV73" s="318"/>
      <c r="AW73" s="318"/>
      <c r="AX73" s="318"/>
      <c r="AY73" s="318"/>
      <c r="AZ73" s="318"/>
      <c r="BA73" s="318"/>
      <c r="BB73" s="318"/>
      <c r="BC73" s="295" t="s">
        <v>379</v>
      </c>
      <c r="BD73" s="296"/>
      <c r="BE73" s="296"/>
      <c r="BF73" s="296"/>
      <c r="BG73" s="296"/>
      <c r="BH73" s="296"/>
      <c r="BI73" s="296"/>
      <c r="BJ73" s="296"/>
      <c r="BK73" s="296"/>
      <c r="BL73" s="296"/>
      <c r="BM73" s="296"/>
      <c r="BN73" s="296"/>
      <c r="BO73" s="296"/>
      <c r="BP73" s="296"/>
      <c r="BQ73" s="297"/>
      <c r="BR73" s="314" t="s">
        <v>714</v>
      </c>
      <c r="BS73" s="315"/>
      <c r="BT73" s="315"/>
      <c r="BU73" s="315"/>
      <c r="BV73" s="315"/>
      <c r="BW73" s="315"/>
      <c r="BX73" s="315"/>
      <c r="BY73" s="315"/>
      <c r="BZ73" s="315"/>
      <c r="CA73" s="315"/>
      <c r="CB73" s="315"/>
      <c r="CC73" s="315"/>
      <c r="CD73" s="315"/>
      <c r="CE73" s="315"/>
      <c r="CF73" s="316"/>
      <c r="CG73" s="289"/>
      <c r="CH73" s="290"/>
      <c r="CI73" s="290"/>
      <c r="CJ73" s="290"/>
      <c r="CK73" s="290"/>
      <c r="CL73" s="290"/>
      <c r="CM73" s="290"/>
      <c r="CN73" s="290"/>
      <c r="CO73" s="290"/>
      <c r="CP73" s="290"/>
      <c r="CQ73" s="290"/>
      <c r="CR73" s="290"/>
      <c r="CS73" s="290"/>
      <c r="CT73" s="290"/>
      <c r="CU73" s="291"/>
      <c r="CW73" s="67"/>
      <c r="CX73" s="67"/>
      <c r="CY73" s="67"/>
    </row>
    <row r="74" spans="1:103" s="4" customFormat="1" ht="25.5" customHeight="1">
      <c r="A74" s="289">
        <v>7</v>
      </c>
      <c r="B74" s="290"/>
      <c r="C74" s="291"/>
      <c r="D74" s="317" t="s">
        <v>334</v>
      </c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210">
        <v>13500</v>
      </c>
      <c r="Y74" s="210"/>
      <c r="Z74" s="210"/>
      <c r="AA74" s="210"/>
      <c r="AB74" s="210"/>
      <c r="AC74" s="210"/>
      <c r="AD74" s="210"/>
      <c r="AE74" s="210"/>
      <c r="AF74" s="210"/>
      <c r="AG74" s="210">
        <v>0</v>
      </c>
      <c r="AH74" s="210"/>
      <c r="AI74" s="210"/>
      <c r="AJ74" s="210"/>
      <c r="AK74" s="210"/>
      <c r="AL74" s="210"/>
      <c r="AM74" s="210"/>
      <c r="AN74" s="318">
        <v>40161</v>
      </c>
      <c r="AO74" s="318"/>
      <c r="AP74" s="318"/>
      <c r="AQ74" s="318"/>
      <c r="AR74" s="318"/>
      <c r="AS74" s="318"/>
      <c r="AT74" s="318"/>
      <c r="AU74" s="318"/>
      <c r="AV74" s="318"/>
      <c r="AW74" s="318"/>
      <c r="AX74" s="318"/>
      <c r="AY74" s="318"/>
      <c r="AZ74" s="318"/>
      <c r="BA74" s="318"/>
      <c r="BB74" s="318"/>
      <c r="BC74" s="295" t="s">
        <v>379</v>
      </c>
      <c r="BD74" s="296"/>
      <c r="BE74" s="296"/>
      <c r="BF74" s="296"/>
      <c r="BG74" s="296"/>
      <c r="BH74" s="296"/>
      <c r="BI74" s="296"/>
      <c r="BJ74" s="296"/>
      <c r="BK74" s="296"/>
      <c r="BL74" s="296"/>
      <c r="BM74" s="296"/>
      <c r="BN74" s="296"/>
      <c r="BO74" s="296"/>
      <c r="BP74" s="296"/>
      <c r="BQ74" s="297"/>
      <c r="BR74" s="314" t="s">
        <v>714</v>
      </c>
      <c r="BS74" s="315"/>
      <c r="BT74" s="315"/>
      <c r="BU74" s="315"/>
      <c r="BV74" s="315"/>
      <c r="BW74" s="315"/>
      <c r="BX74" s="315"/>
      <c r="BY74" s="315"/>
      <c r="BZ74" s="315"/>
      <c r="CA74" s="315"/>
      <c r="CB74" s="315"/>
      <c r="CC74" s="315"/>
      <c r="CD74" s="315"/>
      <c r="CE74" s="315"/>
      <c r="CF74" s="316"/>
      <c r="CG74" s="289"/>
      <c r="CH74" s="290"/>
      <c r="CI74" s="290"/>
      <c r="CJ74" s="290"/>
      <c r="CK74" s="290"/>
      <c r="CL74" s="290"/>
      <c r="CM74" s="290"/>
      <c r="CN74" s="290"/>
      <c r="CO74" s="290"/>
      <c r="CP74" s="290"/>
      <c r="CQ74" s="290"/>
      <c r="CR74" s="290"/>
      <c r="CS74" s="290"/>
      <c r="CT74" s="290"/>
      <c r="CU74" s="291"/>
      <c r="CW74" s="67"/>
      <c r="CX74" s="67"/>
      <c r="CY74" s="67"/>
    </row>
    <row r="75" spans="1:103" s="4" customFormat="1" ht="25.5" customHeight="1">
      <c r="A75" s="289">
        <v>8</v>
      </c>
      <c r="B75" s="290"/>
      <c r="C75" s="291"/>
      <c r="D75" s="317" t="s">
        <v>335</v>
      </c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210">
        <v>15992</v>
      </c>
      <c r="Y75" s="210"/>
      <c r="Z75" s="210"/>
      <c r="AA75" s="210"/>
      <c r="AB75" s="210"/>
      <c r="AC75" s="210"/>
      <c r="AD75" s="210"/>
      <c r="AE75" s="210"/>
      <c r="AF75" s="210"/>
      <c r="AG75" s="210">
        <v>0</v>
      </c>
      <c r="AH75" s="210"/>
      <c r="AI75" s="210"/>
      <c r="AJ75" s="210"/>
      <c r="AK75" s="210"/>
      <c r="AL75" s="210"/>
      <c r="AM75" s="210"/>
      <c r="AN75" s="318">
        <v>40161</v>
      </c>
      <c r="AO75" s="318"/>
      <c r="AP75" s="318"/>
      <c r="AQ75" s="318"/>
      <c r="AR75" s="318"/>
      <c r="AS75" s="318"/>
      <c r="AT75" s="318"/>
      <c r="AU75" s="318"/>
      <c r="AV75" s="318"/>
      <c r="AW75" s="318"/>
      <c r="AX75" s="318"/>
      <c r="AY75" s="318"/>
      <c r="AZ75" s="318"/>
      <c r="BA75" s="318"/>
      <c r="BB75" s="318"/>
      <c r="BC75" s="295" t="s">
        <v>379</v>
      </c>
      <c r="BD75" s="296"/>
      <c r="BE75" s="296"/>
      <c r="BF75" s="296"/>
      <c r="BG75" s="296"/>
      <c r="BH75" s="296"/>
      <c r="BI75" s="296"/>
      <c r="BJ75" s="296"/>
      <c r="BK75" s="296"/>
      <c r="BL75" s="296"/>
      <c r="BM75" s="296"/>
      <c r="BN75" s="296"/>
      <c r="BO75" s="296"/>
      <c r="BP75" s="296"/>
      <c r="BQ75" s="297"/>
      <c r="BR75" s="314" t="s">
        <v>714</v>
      </c>
      <c r="BS75" s="315"/>
      <c r="BT75" s="315"/>
      <c r="BU75" s="315"/>
      <c r="BV75" s="315"/>
      <c r="BW75" s="315"/>
      <c r="BX75" s="315"/>
      <c r="BY75" s="315"/>
      <c r="BZ75" s="315"/>
      <c r="CA75" s="315"/>
      <c r="CB75" s="315"/>
      <c r="CC75" s="315"/>
      <c r="CD75" s="315"/>
      <c r="CE75" s="315"/>
      <c r="CF75" s="316"/>
      <c r="CG75" s="289"/>
      <c r="CH75" s="290"/>
      <c r="CI75" s="290"/>
      <c r="CJ75" s="290"/>
      <c r="CK75" s="290"/>
      <c r="CL75" s="290"/>
      <c r="CM75" s="290"/>
      <c r="CN75" s="290"/>
      <c r="CO75" s="290"/>
      <c r="CP75" s="290"/>
      <c r="CQ75" s="290"/>
      <c r="CR75" s="290"/>
      <c r="CS75" s="290"/>
      <c r="CT75" s="290"/>
      <c r="CU75" s="291"/>
      <c r="CW75" s="67"/>
      <c r="CX75" s="67"/>
      <c r="CY75" s="67"/>
    </row>
    <row r="76" spans="1:103" s="4" customFormat="1" ht="25.5" customHeight="1">
      <c r="A76" s="289">
        <v>9</v>
      </c>
      <c r="B76" s="290"/>
      <c r="C76" s="291"/>
      <c r="D76" s="317" t="s">
        <v>336</v>
      </c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210">
        <v>13500</v>
      </c>
      <c r="Y76" s="210"/>
      <c r="Z76" s="210"/>
      <c r="AA76" s="210"/>
      <c r="AB76" s="210"/>
      <c r="AC76" s="210"/>
      <c r="AD76" s="210"/>
      <c r="AE76" s="210"/>
      <c r="AF76" s="210"/>
      <c r="AG76" s="210">
        <v>0</v>
      </c>
      <c r="AH76" s="210"/>
      <c r="AI76" s="210"/>
      <c r="AJ76" s="210"/>
      <c r="AK76" s="210"/>
      <c r="AL76" s="210"/>
      <c r="AM76" s="210"/>
      <c r="AN76" s="318">
        <v>40161</v>
      </c>
      <c r="AO76" s="318"/>
      <c r="AP76" s="318"/>
      <c r="AQ76" s="318"/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8"/>
      <c r="BC76" s="295" t="s">
        <v>379</v>
      </c>
      <c r="BD76" s="296"/>
      <c r="BE76" s="296"/>
      <c r="BF76" s="296"/>
      <c r="BG76" s="296"/>
      <c r="BH76" s="296"/>
      <c r="BI76" s="296"/>
      <c r="BJ76" s="296"/>
      <c r="BK76" s="296"/>
      <c r="BL76" s="296"/>
      <c r="BM76" s="296"/>
      <c r="BN76" s="296"/>
      <c r="BO76" s="296"/>
      <c r="BP76" s="296"/>
      <c r="BQ76" s="297"/>
      <c r="BR76" s="314" t="s">
        <v>714</v>
      </c>
      <c r="BS76" s="315"/>
      <c r="BT76" s="315"/>
      <c r="BU76" s="315"/>
      <c r="BV76" s="315"/>
      <c r="BW76" s="315"/>
      <c r="BX76" s="315"/>
      <c r="BY76" s="315"/>
      <c r="BZ76" s="315"/>
      <c r="CA76" s="315"/>
      <c r="CB76" s="315"/>
      <c r="CC76" s="315"/>
      <c r="CD76" s="315"/>
      <c r="CE76" s="315"/>
      <c r="CF76" s="316"/>
      <c r="CG76" s="289"/>
      <c r="CH76" s="290"/>
      <c r="CI76" s="290"/>
      <c r="CJ76" s="290"/>
      <c r="CK76" s="290"/>
      <c r="CL76" s="290"/>
      <c r="CM76" s="290"/>
      <c r="CN76" s="290"/>
      <c r="CO76" s="290"/>
      <c r="CP76" s="290"/>
      <c r="CQ76" s="290"/>
      <c r="CR76" s="290"/>
      <c r="CS76" s="290"/>
      <c r="CT76" s="290"/>
      <c r="CU76" s="291"/>
      <c r="CW76" s="67"/>
      <c r="CX76" s="67"/>
      <c r="CY76" s="67"/>
    </row>
    <row r="77" spans="1:103" s="4" customFormat="1" ht="25.5" customHeight="1">
      <c r="A77" s="289">
        <v>10</v>
      </c>
      <c r="B77" s="290"/>
      <c r="C77" s="291"/>
      <c r="D77" s="317" t="s">
        <v>337</v>
      </c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210">
        <v>39980</v>
      </c>
      <c r="Y77" s="210"/>
      <c r="Z77" s="210"/>
      <c r="AA77" s="210"/>
      <c r="AB77" s="210"/>
      <c r="AC77" s="210"/>
      <c r="AD77" s="210"/>
      <c r="AE77" s="210"/>
      <c r="AF77" s="210"/>
      <c r="AG77" s="210">
        <v>0</v>
      </c>
      <c r="AH77" s="210"/>
      <c r="AI77" s="210"/>
      <c r="AJ77" s="210"/>
      <c r="AK77" s="210"/>
      <c r="AL77" s="210"/>
      <c r="AM77" s="210"/>
      <c r="AN77" s="318">
        <v>40161</v>
      </c>
      <c r="AO77" s="318"/>
      <c r="AP77" s="318"/>
      <c r="AQ77" s="318"/>
      <c r="AR77" s="318"/>
      <c r="AS77" s="318"/>
      <c r="AT77" s="318"/>
      <c r="AU77" s="318"/>
      <c r="AV77" s="318"/>
      <c r="AW77" s="318"/>
      <c r="AX77" s="318"/>
      <c r="AY77" s="318"/>
      <c r="AZ77" s="318"/>
      <c r="BA77" s="318"/>
      <c r="BB77" s="318"/>
      <c r="BC77" s="295" t="s">
        <v>379</v>
      </c>
      <c r="BD77" s="296"/>
      <c r="BE77" s="296"/>
      <c r="BF77" s="296"/>
      <c r="BG77" s="296"/>
      <c r="BH77" s="296"/>
      <c r="BI77" s="296"/>
      <c r="BJ77" s="296"/>
      <c r="BK77" s="296"/>
      <c r="BL77" s="296"/>
      <c r="BM77" s="296"/>
      <c r="BN77" s="296"/>
      <c r="BO77" s="296"/>
      <c r="BP77" s="296"/>
      <c r="BQ77" s="297"/>
      <c r="BR77" s="314" t="s">
        <v>714</v>
      </c>
      <c r="BS77" s="315"/>
      <c r="BT77" s="315"/>
      <c r="BU77" s="315"/>
      <c r="BV77" s="315"/>
      <c r="BW77" s="315"/>
      <c r="BX77" s="315"/>
      <c r="BY77" s="315"/>
      <c r="BZ77" s="315"/>
      <c r="CA77" s="315"/>
      <c r="CB77" s="315"/>
      <c r="CC77" s="315"/>
      <c r="CD77" s="315"/>
      <c r="CE77" s="315"/>
      <c r="CF77" s="316"/>
      <c r="CG77" s="289"/>
      <c r="CH77" s="290"/>
      <c r="CI77" s="290"/>
      <c r="CJ77" s="290"/>
      <c r="CK77" s="290"/>
      <c r="CL77" s="290"/>
      <c r="CM77" s="290"/>
      <c r="CN77" s="290"/>
      <c r="CO77" s="290"/>
      <c r="CP77" s="290"/>
      <c r="CQ77" s="290"/>
      <c r="CR77" s="290"/>
      <c r="CS77" s="290"/>
      <c r="CT77" s="290"/>
      <c r="CU77" s="291"/>
      <c r="CW77" s="67"/>
      <c r="CX77" s="67"/>
      <c r="CY77" s="67"/>
    </row>
    <row r="78" spans="1:103" s="4" customFormat="1" ht="25.5" customHeight="1">
      <c r="A78" s="289">
        <v>11</v>
      </c>
      <c r="B78" s="290"/>
      <c r="C78" s="291"/>
      <c r="D78" s="317" t="s">
        <v>338</v>
      </c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210">
        <v>21000</v>
      </c>
      <c r="Y78" s="210"/>
      <c r="Z78" s="210"/>
      <c r="AA78" s="210"/>
      <c r="AB78" s="210"/>
      <c r="AC78" s="210"/>
      <c r="AD78" s="210"/>
      <c r="AE78" s="210"/>
      <c r="AF78" s="210"/>
      <c r="AG78" s="210">
        <v>0</v>
      </c>
      <c r="AH78" s="210"/>
      <c r="AI78" s="210"/>
      <c r="AJ78" s="210"/>
      <c r="AK78" s="210"/>
      <c r="AL78" s="210"/>
      <c r="AM78" s="210"/>
      <c r="AN78" s="318">
        <v>40170</v>
      </c>
      <c r="AO78" s="318"/>
      <c r="AP78" s="318"/>
      <c r="AQ78" s="318"/>
      <c r="AR78" s="318"/>
      <c r="AS78" s="318"/>
      <c r="AT78" s="318"/>
      <c r="AU78" s="318"/>
      <c r="AV78" s="318"/>
      <c r="AW78" s="318"/>
      <c r="AX78" s="318"/>
      <c r="AY78" s="318"/>
      <c r="AZ78" s="318"/>
      <c r="BA78" s="318"/>
      <c r="BB78" s="318"/>
      <c r="BC78" s="295" t="s">
        <v>380</v>
      </c>
      <c r="BD78" s="296"/>
      <c r="BE78" s="296"/>
      <c r="BF78" s="296"/>
      <c r="BG78" s="296"/>
      <c r="BH78" s="296"/>
      <c r="BI78" s="296"/>
      <c r="BJ78" s="296"/>
      <c r="BK78" s="296"/>
      <c r="BL78" s="296"/>
      <c r="BM78" s="296"/>
      <c r="BN78" s="296"/>
      <c r="BO78" s="296"/>
      <c r="BP78" s="296"/>
      <c r="BQ78" s="297"/>
      <c r="BR78" s="314" t="s">
        <v>714</v>
      </c>
      <c r="BS78" s="315"/>
      <c r="BT78" s="315"/>
      <c r="BU78" s="315"/>
      <c r="BV78" s="315"/>
      <c r="BW78" s="315"/>
      <c r="BX78" s="315"/>
      <c r="BY78" s="315"/>
      <c r="BZ78" s="315"/>
      <c r="CA78" s="315"/>
      <c r="CB78" s="315"/>
      <c r="CC78" s="315"/>
      <c r="CD78" s="315"/>
      <c r="CE78" s="315"/>
      <c r="CF78" s="316"/>
      <c r="CG78" s="289"/>
      <c r="CH78" s="290"/>
      <c r="CI78" s="290"/>
      <c r="CJ78" s="290"/>
      <c r="CK78" s="290"/>
      <c r="CL78" s="290"/>
      <c r="CM78" s="290"/>
      <c r="CN78" s="290"/>
      <c r="CO78" s="290"/>
      <c r="CP78" s="290"/>
      <c r="CQ78" s="290"/>
      <c r="CR78" s="290"/>
      <c r="CS78" s="290"/>
      <c r="CT78" s="290"/>
      <c r="CU78" s="291"/>
      <c r="CW78" s="67"/>
      <c r="CX78" s="67"/>
      <c r="CY78" s="67"/>
    </row>
    <row r="79" spans="1:103" s="4" customFormat="1" ht="25.5" customHeight="1">
      <c r="A79" s="289">
        <v>12</v>
      </c>
      <c r="B79" s="290"/>
      <c r="C79" s="291"/>
      <c r="D79" s="317" t="s">
        <v>339</v>
      </c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210">
        <v>89140</v>
      </c>
      <c r="Y79" s="210"/>
      <c r="Z79" s="210"/>
      <c r="AA79" s="210"/>
      <c r="AB79" s="210"/>
      <c r="AC79" s="210"/>
      <c r="AD79" s="210"/>
      <c r="AE79" s="210"/>
      <c r="AF79" s="210"/>
      <c r="AG79" s="210">
        <v>0</v>
      </c>
      <c r="AH79" s="210"/>
      <c r="AI79" s="210"/>
      <c r="AJ79" s="210"/>
      <c r="AK79" s="210"/>
      <c r="AL79" s="210"/>
      <c r="AM79" s="210"/>
      <c r="AN79" s="318">
        <v>40170</v>
      </c>
      <c r="AO79" s="318"/>
      <c r="AP79" s="318"/>
      <c r="AQ79" s="318"/>
      <c r="AR79" s="318"/>
      <c r="AS79" s="318"/>
      <c r="AT79" s="318"/>
      <c r="AU79" s="318"/>
      <c r="AV79" s="318"/>
      <c r="AW79" s="318"/>
      <c r="AX79" s="318"/>
      <c r="AY79" s="318"/>
      <c r="AZ79" s="318"/>
      <c r="BA79" s="318"/>
      <c r="BB79" s="318"/>
      <c r="BC79" s="295" t="s">
        <v>378</v>
      </c>
      <c r="BD79" s="296"/>
      <c r="BE79" s="296"/>
      <c r="BF79" s="296"/>
      <c r="BG79" s="296"/>
      <c r="BH79" s="296"/>
      <c r="BI79" s="296"/>
      <c r="BJ79" s="296"/>
      <c r="BK79" s="296"/>
      <c r="BL79" s="296"/>
      <c r="BM79" s="296"/>
      <c r="BN79" s="296"/>
      <c r="BO79" s="296"/>
      <c r="BP79" s="296"/>
      <c r="BQ79" s="297"/>
      <c r="BR79" s="314" t="s">
        <v>714</v>
      </c>
      <c r="BS79" s="315"/>
      <c r="BT79" s="315"/>
      <c r="BU79" s="315"/>
      <c r="BV79" s="315"/>
      <c r="BW79" s="315"/>
      <c r="BX79" s="315"/>
      <c r="BY79" s="315"/>
      <c r="BZ79" s="315"/>
      <c r="CA79" s="315"/>
      <c r="CB79" s="315"/>
      <c r="CC79" s="315"/>
      <c r="CD79" s="315"/>
      <c r="CE79" s="315"/>
      <c r="CF79" s="316"/>
      <c r="CG79" s="289"/>
      <c r="CH79" s="290"/>
      <c r="CI79" s="290"/>
      <c r="CJ79" s="290"/>
      <c r="CK79" s="290"/>
      <c r="CL79" s="290"/>
      <c r="CM79" s="290"/>
      <c r="CN79" s="290"/>
      <c r="CO79" s="290"/>
      <c r="CP79" s="290"/>
      <c r="CQ79" s="290"/>
      <c r="CR79" s="290"/>
      <c r="CS79" s="290"/>
      <c r="CT79" s="290"/>
      <c r="CU79" s="291"/>
      <c r="CW79" s="67"/>
      <c r="CX79" s="67"/>
      <c r="CY79" s="67"/>
    </row>
    <row r="80" spans="1:103" s="4" customFormat="1" ht="25.5" customHeight="1">
      <c r="A80" s="289">
        <v>13</v>
      </c>
      <c r="B80" s="290"/>
      <c r="C80" s="291"/>
      <c r="D80" s="317" t="s">
        <v>340</v>
      </c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210">
        <v>115000</v>
      </c>
      <c r="Y80" s="210"/>
      <c r="Z80" s="210"/>
      <c r="AA80" s="210"/>
      <c r="AB80" s="210"/>
      <c r="AC80" s="210"/>
      <c r="AD80" s="210"/>
      <c r="AE80" s="210"/>
      <c r="AF80" s="210"/>
      <c r="AG80" s="210">
        <v>0</v>
      </c>
      <c r="AH80" s="210"/>
      <c r="AI80" s="210"/>
      <c r="AJ80" s="210"/>
      <c r="AK80" s="210"/>
      <c r="AL80" s="210"/>
      <c r="AM80" s="210"/>
      <c r="AN80" s="318">
        <v>40358</v>
      </c>
      <c r="AO80" s="318"/>
      <c r="AP80" s="318"/>
      <c r="AQ80" s="318"/>
      <c r="AR80" s="318"/>
      <c r="AS80" s="318"/>
      <c r="AT80" s="318"/>
      <c r="AU80" s="318"/>
      <c r="AV80" s="318"/>
      <c r="AW80" s="318"/>
      <c r="AX80" s="318"/>
      <c r="AY80" s="318"/>
      <c r="AZ80" s="318"/>
      <c r="BA80" s="318"/>
      <c r="BB80" s="318"/>
      <c r="BC80" s="295" t="s">
        <v>381</v>
      </c>
      <c r="BD80" s="296"/>
      <c r="BE80" s="296"/>
      <c r="BF80" s="296"/>
      <c r="BG80" s="296"/>
      <c r="BH80" s="296"/>
      <c r="BI80" s="296"/>
      <c r="BJ80" s="296"/>
      <c r="BK80" s="296"/>
      <c r="BL80" s="296"/>
      <c r="BM80" s="296"/>
      <c r="BN80" s="296"/>
      <c r="BO80" s="296"/>
      <c r="BP80" s="296"/>
      <c r="BQ80" s="297"/>
      <c r="BR80" s="314" t="s">
        <v>714</v>
      </c>
      <c r="BS80" s="315"/>
      <c r="BT80" s="315"/>
      <c r="BU80" s="315"/>
      <c r="BV80" s="315"/>
      <c r="BW80" s="315"/>
      <c r="BX80" s="315"/>
      <c r="BY80" s="315"/>
      <c r="BZ80" s="315"/>
      <c r="CA80" s="315"/>
      <c r="CB80" s="315"/>
      <c r="CC80" s="315"/>
      <c r="CD80" s="315"/>
      <c r="CE80" s="315"/>
      <c r="CF80" s="316"/>
      <c r="CG80" s="289"/>
      <c r="CH80" s="290"/>
      <c r="CI80" s="290"/>
      <c r="CJ80" s="290"/>
      <c r="CK80" s="290"/>
      <c r="CL80" s="290"/>
      <c r="CM80" s="290"/>
      <c r="CN80" s="290"/>
      <c r="CO80" s="290"/>
      <c r="CP80" s="290"/>
      <c r="CQ80" s="290"/>
      <c r="CR80" s="290"/>
      <c r="CS80" s="290"/>
      <c r="CT80" s="290"/>
      <c r="CU80" s="291"/>
      <c r="CW80" s="67"/>
      <c r="CX80" s="67"/>
      <c r="CY80" s="67"/>
    </row>
    <row r="81" spans="1:103" s="31" customFormat="1" ht="25.5" customHeight="1">
      <c r="A81" s="289">
        <v>14</v>
      </c>
      <c r="B81" s="290"/>
      <c r="C81" s="291"/>
      <c r="D81" s="393" t="s">
        <v>341</v>
      </c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  <c r="V81" s="393"/>
      <c r="W81" s="393"/>
      <c r="X81" s="320">
        <v>1635989</v>
      </c>
      <c r="Y81" s="320"/>
      <c r="Z81" s="320"/>
      <c r="AA81" s="320"/>
      <c r="AB81" s="320"/>
      <c r="AC81" s="320"/>
      <c r="AD81" s="320"/>
      <c r="AE81" s="320"/>
      <c r="AF81" s="320"/>
      <c r="AG81" s="320">
        <v>0</v>
      </c>
      <c r="AH81" s="320"/>
      <c r="AI81" s="320"/>
      <c r="AJ81" s="320"/>
      <c r="AK81" s="320"/>
      <c r="AL81" s="320"/>
      <c r="AM81" s="320"/>
      <c r="AN81" s="397">
        <v>40598</v>
      </c>
      <c r="AO81" s="397"/>
      <c r="AP81" s="397"/>
      <c r="AQ81" s="397"/>
      <c r="AR81" s="397"/>
      <c r="AS81" s="397"/>
      <c r="AT81" s="397"/>
      <c r="AU81" s="397"/>
      <c r="AV81" s="397"/>
      <c r="AW81" s="397"/>
      <c r="AX81" s="397"/>
      <c r="AY81" s="397"/>
      <c r="AZ81" s="397"/>
      <c r="BA81" s="397"/>
      <c r="BB81" s="397"/>
      <c r="BC81" s="242" t="s">
        <v>656</v>
      </c>
      <c r="BD81" s="243"/>
      <c r="BE81" s="243"/>
      <c r="BF81" s="243"/>
      <c r="BG81" s="243"/>
      <c r="BH81" s="243"/>
      <c r="BI81" s="243"/>
      <c r="BJ81" s="243"/>
      <c r="BK81" s="243"/>
      <c r="BL81" s="243"/>
      <c r="BM81" s="243"/>
      <c r="BN81" s="243"/>
      <c r="BO81" s="243"/>
      <c r="BP81" s="243"/>
      <c r="BQ81" s="244"/>
      <c r="BR81" s="314" t="s">
        <v>714</v>
      </c>
      <c r="BS81" s="315"/>
      <c r="BT81" s="315"/>
      <c r="BU81" s="315"/>
      <c r="BV81" s="315"/>
      <c r="BW81" s="315"/>
      <c r="BX81" s="315"/>
      <c r="BY81" s="315"/>
      <c r="BZ81" s="315"/>
      <c r="CA81" s="315"/>
      <c r="CB81" s="315"/>
      <c r="CC81" s="315"/>
      <c r="CD81" s="315"/>
      <c r="CE81" s="315"/>
      <c r="CF81" s="316"/>
      <c r="CG81" s="245"/>
      <c r="CH81" s="246"/>
      <c r="CI81" s="246"/>
      <c r="CJ81" s="246"/>
      <c r="CK81" s="246"/>
      <c r="CL81" s="246"/>
      <c r="CM81" s="246"/>
      <c r="CN81" s="246"/>
      <c r="CO81" s="246"/>
      <c r="CP81" s="246"/>
      <c r="CQ81" s="246"/>
      <c r="CR81" s="246"/>
      <c r="CS81" s="246"/>
      <c r="CT81" s="246"/>
      <c r="CU81" s="247"/>
      <c r="CW81" s="137"/>
      <c r="CX81" s="137"/>
      <c r="CY81" s="137"/>
    </row>
    <row r="82" spans="1:103" s="4" customFormat="1" ht="25.5" customHeight="1">
      <c r="A82" s="289">
        <v>15</v>
      </c>
      <c r="B82" s="290"/>
      <c r="C82" s="291"/>
      <c r="D82" s="317" t="s">
        <v>342</v>
      </c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210">
        <v>53562.67</v>
      </c>
      <c r="Y82" s="210"/>
      <c r="Z82" s="210"/>
      <c r="AA82" s="210"/>
      <c r="AB82" s="210"/>
      <c r="AC82" s="210"/>
      <c r="AD82" s="210"/>
      <c r="AE82" s="210"/>
      <c r="AF82" s="210"/>
      <c r="AG82" s="210">
        <v>0</v>
      </c>
      <c r="AH82" s="210"/>
      <c r="AI82" s="210"/>
      <c r="AJ82" s="210"/>
      <c r="AK82" s="210"/>
      <c r="AL82" s="210"/>
      <c r="AM82" s="210"/>
      <c r="AN82" s="318">
        <v>40668</v>
      </c>
      <c r="AO82" s="318"/>
      <c r="AP82" s="318"/>
      <c r="AQ82" s="318"/>
      <c r="AR82" s="318"/>
      <c r="AS82" s="318"/>
      <c r="AT82" s="318"/>
      <c r="AU82" s="318"/>
      <c r="AV82" s="318"/>
      <c r="AW82" s="318"/>
      <c r="AX82" s="318"/>
      <c r="AY82" s="318"/>
      <c r="AZ82" s="318"/>
      <c r="BA82" s="318"/>
      <c r="BB82" s="318"/>
      <c r="BC82" s="295" t="s">
        <v>367</v>
      </c>
      <c r="BD82" s="296"/>
      <c r="BE82" s="296"/>
      <c r="BF82" s="296"/>
      <c r="BG82" s="296"/>
      <c r="BH82" s="296"/>
      <c r="BI82" s="296"/>
      <c r="BJ82" s="296"/>
      <c r="BK82" s="296"/>
      <c r="BL82" s="296"/>
      <c r="BM82" s="296"/>
      <c r="BN82" s="296"/>
      <c r="BO82" s="296"/>
      <c r="BP82" s="296"/>
      <c r="BQ82" s="297"/>
      <c r="BR82" s="314" t="s">
        <v>714</v>
      </c>
      <c r="BS82" s="315"/>
      <c r="BT82" s="315"/>
      <c r="BU82" s="315"/>
      <c r="BV82" s="315"/>
      <c r="BW82" s="315"/>
      <c r="BX82" s="315"/>
      <c r="BY82" s="315"/>
      <c r="BZ82" s="315"/>
      <c r="CA82" s="315"/>
      <c r="CB82" s="315"/>
      <c r="CC82" s="315"/>
      <c r="CD82" s="315"/>
      <c r="CE82" s="315"/>
      <c r="CF82" s="316"/>
      <c r="CG82" s="289"/>
      <c r="CH82" s="290"/>
      <c r="CI82" s="290"/>
      <c r="CJ82" s="290"/>
      <c r="CK82" s="290"/>
      <c r="CL82" s="290"/>
      <c r="CM82" s="290"/>
      <c r="CN82" s="290"/>
      <c r="CO82" s="290"/>
      <c r="CP82" s="290"/>
      <c r="CQ82" s="290"/>
      <c r="CR82" s="290"/>
      <c r="CS82" s="290"/>
      <c r="CT82" s="290"/>
      <c r="CU82" s="291"/>
      <c r="CW82" s="67"/>
      <c r="CX82" s="67"/>
      <c r="CY82" s="67"/>
    </row>
    <row r="83" spans="1:103" s="4" customFormat="1" ht="25.5" customHeight="1">
      <c r="A83" s="289">
        <v>16</v>
      </c>
      <c r="B83" s="290"/>
      <c r="C83" s="291"/>
      <c r="D83" s="317" t="s">
        <v>343</v>
      </c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210">
        <v>34238.03</v>
      </c>
      <c r="Y83" s="210"/>
      <c r="Z83" s="210"/>
      <c r="AA83" s="210"/>
      <c r="AB83" s="210"/>
      <c r="AC83" s="210"/>
      <c r="AD83" s="210"/>
      <c r="AE83" s="210"/>
      <c r="AF83" s="210"/>
      <c r="AG83" s="210">
        <v>0</v>
      </c>
      <c r="AH83" s="210"/>
      <c r="AI83" s="210"/>
      <c r="AJ83" s="210"/>
      <c r="AK83" s="210"/>
      <c r="AL83" s="210"/>
      <c r="AM83" s="210"/>
      <c r="AN83" s="318">
        <v>40668</v>
      </c>
      <c r="AO83" s="318"/>
      <c r="AP83" s="318"/>
      <c r="AQ83" s="318"/>
      <c r="AR83" s="318"/>
      <c r="AS83" s="318"/>
      <c r="AT83" s="318"/>
      <c r="AU83" s="318"/>
      <c r="AV83" s="318"/>
      <c r="AW83" s="318"/>
      <c r="AX83" s="318"/>
      <c r="AY83" s="318"/>
      <c r="AZ83" s="318"/>
      <c r="BA83" s="318"/>
      <c r="BB83" s="318"/>
      <c r="BC83" s="295" t="s">
        <v>367</v>
      </c>
      <c r="BD83" s="296"/>
      <c r="BE83" s="296"/>
      <c r="BF83" s="296"/>
      <c r="BG83" s="296"/>
      <c r="BH83" s="296"/>
      <c r="BI83" s="296"/>
      <c r="BJ83" s="296"/>
      <c r="BK83" s="296"/>
      <c r="BL83" s="296"/>
      <c r="BM83" s="296"/>
      <c r="BN83" s="296"/>
      <c r="BO83" s="296"/>
      <c r="BP83" s="296"/>
      <c r="BQ83" s="297"/>
      <c r="BR83" s="314" t="s">
        <v>714</v>
      </c>
      <c r="BS83" s="315"/>
      <c r="BT83" s="315"/>
      <c r="BU83" s="315"/>
      <c r="BV83" s="315"/>
      <c r="BW83" s="315"/>
      <c r="BX83" s="315"/>
      <c r="BY83" s="315"/>
      <c r="BZ83" s="315"/>
      <c r="CA83" s="315"/>
      <c r="CB83" s="315"/>
      <c r="CC83" s="315"/>
      <c r="CD83" s="315"/>
      <c r="CE83" s="315"/>
      <c r="CF83" s="316"/>
      <c r="CG83" s="289"/>
      <c r="CH83" s="290"/>
      <c r="CI83" s="290"/>
      <c r="CJ83" s="290"/>
      <c r="CK83" s="290"/>
      <c r="CL83" s="290"/>
      <c r="CM83" s="290"/>
      <c r="CN83" s="290"/>
      <c r="CO83" s="290"/>
      <c r="CP83" s="290"/>
      <c r="CQ83" s="290"/>
      <c r="CR83" s="290"/>
      <c r="CS83" s="290"/>
      <c r="CT83" s="290"/>
      <c r="CU83" s="291"/>
      <c r="CW83" s="67"/>
      <c r="CX83" s="67"/>
      <c r="CY83" s="67"/>
    </row>
    <row r="84" spans="1:103" s="4" customFormat="1" ht="25.5" customHeight="1">
      <c r="A84" s="289">
        <v>17</v>
      </c>
      <c r="B84" s="290"/>
      <c r="C84" s="291"/>
      <c r="D84" s="317" t="s">
        <v>344</v>
      </c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210">
        <v>14462.04</v>
      </c>
      <c r="Y84" s="210"/>
      <c r="Z84" s="210"/>
      <c r="AA84" s="210"/>
      <c r="AB84" s="210"/>
      <c r="AC84" s="210"/>
      <c r="AD84" s="210"/>
      <c r="AE84" s="210"/>
      <c r="AF84" s="210"/>
      <c r="AG84" s="210">
        <v>0</v>
      </c>
      <c r="AH84" s="210"/>
      <c r="AI84" s="210"/>
      <c r="AJ84" s="210"/>
      <c r="AK84" s="210"/>
      <c r="AL84" s="210"/>
      <c r="AM84" s="210"/>
      <c r="AN84" s="318">
        <v>40668</v>
      </c>
      <c r="AO84" s="318"/>
      <c r="AP84" s="318"/>
      <c r="AQ84" s="318"/>
      <c r="AR84" s="318"/>
      <c r="AS84" s="318"/>
      <c r="AT84" s="318"/>
      <c r="AU84" s="318"/>
      <c r="AV84" s="318"/>
      <c r="AW84" s="318"/>
      <c r="AX84" s="318"/>
      <c r="AY84" s="318"/>
      <c r="AZ84" s="318"/>
      <c r="BA84" s="318"/>
      <c r="BB84" s="318"/>
      <c r="BC84" s="295" t="s">
        <v>367</v>
      </c>
      <c r="BD84" s="296"/>
      <c r="BE84" s="296"/>
      <c r="BF84" s="296"/>
      <c r="BG84" s="296"/>
      <c r="BH84" s="296"/>
      <c r="BI84" s="296"/>
      <c r="BJ84" s="296"/>
      <c r="BK84" s="296"/>
      <c r="BL84" s="296"/>
      <c r="BM84" s="296"/>
      <c r="BN84" s="296"/>
      <c r="BO84" s="296"/>
      <c r="BP84" s="296"/>
      <c r="BQ84" s="297"/>
      <c r="BR84" s="314" t="s">
        <v>714</v>
      </c>
      <c r="BS84" s="315"/>
      <c r="BT84" s="315"/>
      <c r="BU84" s="315"/>
      <c r="BV84" s="315"/>
      <c r="BW84" s="315"/>
      <c r="BX84" s="315"/>
      <c r="BY84" s="315"/>
      <c r="BZ84" s="315"/>
      <c r="CA84" s="315"/>
      <c r="CB84" s="315"/>
      <c r="CC84" s="315"/>
      <c r="CD84" s="315"/>
      <c r="CE84" s="315"/>
      <c r="CF84" s="316"/>
      <c r="CG84" s="289"/>
      <c r="CH84" s="290"/>
      <c r="CI84" s="290"/>
      <c r="CJ84" s="290"/>
      <c r="CK84" s="290"/>
      <c r="CL84" s="290"/>
      <c r="CM84" s="290"/>
      <c r="CN84" s="290"/>
      <c r="CO84" s="290"/>
      <c r="CP84" s="290"/>
      <c r="CQ84" s="290"/>
      <c r="CR84" s="290"/>
      <c r="CS84" s="290"/>
      <c r="CT84" s="290"/>
      <c r="CU84" s="291"/>
      <c r="CW84" s="67"/>
      <c r="CX84" s="67"/>
      <c r="CY84" s="67"/>
    </row>
    <row r="85" spans="1:103" s="4" customFormat="1" ht="25.5" customHeight="1">
      <c r="A85" s="289">
        <v>18</v>
      </c>
      <c r="B85" s="290"/>
      <c r="C85" s="291"/>
      <c r="D85" s="317" t="s">
        <v>345</v>
      </c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210">
        <v>28924.2</v>
      </c>
      <c r="Y85" s="210"/>
      <c r="Z85" s="210"/>
      <c r="AA85" s="210"/>
      <c r="AB85" s="210"/>
      <c r="AC85" s="210"/>
      <c r="AD85" s="210"/>
      <c r="AE85" s="210"/>
      <c r="AF85" s="210"/>
      <c r="AG85" s="210">
        <v>0</v>
      </c>
      <c r="AH85" s="210"/>
      <c r="AI85" s="210"/>
      <c r="AJ85" s="210"/>
      <c r="AK85" s="210"/>
      <c r="AL85" s="210"/>
      <c r="AM85" s="210"/>
      <c r="AN85" s="318">
        <v>40668</v>
      </c>
      <c r="AO85" s="318"/>
      <c r="AP85" s="318"/>
      <c r="AQ85" s="318"/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295" t="s">
        <v>367</v>
      </c>
      <c r="BD85" s="296"/>
      <c r="BE85" s="296"/>
      <c r="BF85" s="296"/>
      <c r="BG85" s="296"/>
      <c r="BH85" s="296"/>
      <c r="BI85" s="296"/>
      <c r="BJ85" s="296"/>
      <c r="BK85" s="296"/>
      <c r="BL85" s="296"/>
      <c r="BM85" s="296"/>
      <c r="BN85" s="296"/>
      <c r="BO85" s="296"/>
      <c r="BP85" s="296"/>
      <c r="BQ85" s="297"/>
      <c r="BR85" s="314" t="s">
        <v>714</v>
      </c>
      <c r="BS85" s="315"/>
      <c r="BT85" s="315"/>
      <c r="BU85" s="315"/>
      <c r="BV85" s="315"/>
      <c r="BW85" s="315"/>
      <c r="BX85" s="315"/>
      <c r="BY85" s="315"/>
      <c r="BZ85" s="315"/>
      <c r="CA85" s="315"/>
      <c r="CB85" s="315"/>
      <c r="CC85" s="315"/>
      <c r="CD85" s="315"/>
      <c r="CE85" s="315"/>
      <c r="CF85" s="316"/>
      <c r="CG85" s="289"/>
      <c r="CH85" s="290"/>
      <c r="CI85" s="290"/>
      <c r="CJ85" s="290"/>
      <c r="CK85" s="290"/>
      <c r="CL85" s="290"/>
      <c r="CM85" s="290"/>
      <c r="CN85" s="290"/>
      <c r="CO85" s="290"/>
      <c r="CP85" s="290"/>
      <c r="CQ85" s="290"/>
      <c r="CR85" s="290"/>
      <c r="CS85" s="290"/>
      <c r="CT85" s="290"/>
      <c r="CU85" s="291"/>
      <c r="CW85" s="67"/>
      <c r="CX85" s="67"/>
      <c r="CY85" s="67"/>
    </row>
    <row r="86" spans="1:103" s="31" customFormat="1" ht="25.5" customHeight="1">
      <c r="A86" s="289">
        <v>19</v>
      </c>
      <c r="B86" s="290"/>
      <c r="C86" s="291"/>
      <c r="D86" s="393" t="s">
        <v>153</v>
      </c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393"/>
      <c r="U86" s="393"/>
      <c r="V86" s="393"/>
      <c r="W86" s="393"/>
      <c r="X86" s="320">
        <v>176000</v>
      </c>
      <c r="Y86" s="320"/>
      <c r="Z86" s="320"/>
      <c r="AA86" s="320"/>
      <c r="AB86" s="320"/>
      <c r="AC86" s="320"/>
      <c r="AD86" s="320"/>
      <c r="AE86" s="320"/>
      <c r="AF86" s="320"/>
      <c r="AG86" s="320">
        <v>0</v>
      </c>
      <c r="AH86" s="320"/>
      <c r="AI86" s="320"/>
      <c r="AJ86" s="320"/>
      <c r="AK86" s="320"/>
      <c r="AL86" s="320"/>
      <c r="AM86" s="320"/>
      <c r="AN86" s="397">
        <v>40904</v>
      </c>
      <c r="AO86" s="397"/>
      <c r="AP86" s="397"/>
      <c r="AQ86" s="397"/>
      <c r="AR86" s="397"/>
      <c r="AS86" s="397"/>
      <c r="AT86" s="397"/>
      <c r="AU86" s="397"/>
      <c r="AV86" s="397"/>
      <c r="AW86" s="397"/>
      <c r="AX86" s="397"/>
      <c r="AY86" s="397"/>
      <c r="AZ86" s="397"/>
      <c r="BA86" s="397"/>
      <c r="BB86" s="397"/>
      <c r="BC86" s="242" t="s">
        <v>368</v>
      </c>
      <c r="BD86" s="243"/>
      <c r="BE86" s="243"/>
      <c r="BF86" s="243"/>
      <c r="BG86" s="243"/>
      <c r="BH86" s="243"/>
      <c r="BI86" s="243"/>
      <c r="BJ86" s="243"/>
      <c r="BK86" s="243"/>
      <c r="BL86" s="243"/>
      <c r="BM86" s="243"/>
      <c r="BN86" s="243"/>
      <c r="BO86" s="243"/>
      <c r="BP86" s="243"/>
      <c r="BQ86" s="244"/>
      <c r="BR86" s="314" t="s">
        <v>714</v>
      </c>
      <c r="BS86" s="315"/>
      <c r="BT86" s="315"/>
      <c r="BU86" s="315"/>
      <c r="BV86" s="315"/>
      <c r="BW86" s="315"/>
      <c r="BX86" s="315"/>
      <c r="BY86" s="315"/>
      <c r="BZ86" s="315"/>
      <c r="CA86" s="315"/>
      <c r="CB86" s="315"/>
      <c r="CC86" s="315"/>
      <c r="CD86" s="315"/>
      <c r="CE86" s="315"/>
      <c r="CF86" s="316"/>
      <c r="CG86" s="245"/>
      <c r="CH86" s="246"/>
      <c r="CI86" s="246"/>
      <c r="CJ86" s="246"/>
      <c r="CK86" s="246"/>
      <c r="CL86" s="246"/>
      <c r="CM86" s="246"/>
      <c r="CN86" s="246"/>
      <c r="CO86" s="246"/>
      <c r="CP86" s="246"/>
      <c r="CQ86" s="246"/>
      <c r="CR86" s="246"/>
      <c r="CS86" s="246"/>
      <c r="CT86" s="246"/>
      <c r="CU86" s="247"/>
      <c r="CW86" s="137"/>
      <c r="CX86" s="137"/>
      <c r="CY86" s="137"/>
    </row>
    <row r="87" spans="1:103" s="4" customFormat="1" ht="25.5" customHeight="1">
      <c r="A87" s="289">
        <v>20</v>
      </c>
      <c r="B87" s="290"/>
      <c r="C87" s="291"/>
      <c r="D87" s="317" t="s">
        <v>347</v>
      </c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7"/>
      <c r="P87" s="317"/>
      <c r="Q87" s="317"/>
      <c r="R87" s="317"/>
      <c r="S87" s="317"/>
      <c r="T87" s="317"/>
      <c r="U87" s="317"/>
      <c r="V87" s="317"/>
      <c r="W87" s="317"/>
      <c r="X87" s="210">
        <v>325420</v>
      </c>
      <c r="Y87" s="210"/>
      <c r="Z87" s="210"/>
      <c r="AA87" s="210"/>
      <c r="AB87" s="210"/>
      <c r="AC87" s="210"/>
      <c r="AD87" s="210"/>
      <c r="AE87" s="210"/>
      <c r="AF87" s="210"/>
      <c r="AG87" s="210">
        <v>0</v>
      </c>
      <c r="AH87" s="210"/>
      <c r="AI87" s="210"/>
      <c r="AJ87" s="210"/>
      <c r="AK87" s="210"/>
      <c r="AL87" s="210"/>
      <c r="AM87" s="210"/>
      <c r="AN87" s="318">
        <v>41108</v>
      </c>
      <c r="AO87" s="318"/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318"/>
      <c r="BA87" s="318"/>
      <c r="BB87" s="318"/>
      <c r="BC87" s="295" t="s">
        <v>369</v>
      </c>
      <c r="BD87" s="296"/>
      <c r="BE87" s="296"/>
      <c r="BF87" s="296"/>
      <c r="BG87" s="296"/>
      <c r="BH87" s="296"/>
      <c r="BI87" s="296"/>
      <c r="BJ87" s="296"/>
      <c r="BK87" s="296"/>
      <c r="BL87" s="296"/>
      <c r="BM87" s="296"/>
      <c r="BN87" s="296"/>
      <c r="BO87" s="296"/>
      <c r="BP87" s="296"/>
      <c r="BQ87" s="297"/>
      <c r="BR87" s="314" t="s">
        <v>714</v>
      </c>
      <c r="BS87" s="315"/>
      <c r="BT87" s="315"/>
      <c r="BU87" s="315"/>
      <c r="BV87" s="315"/>
      <c r="BW87" s="315"/>
      <c r="BX87" s="315"/>
      <c r="BY87" s="315"/>
      <c r="BZ87" s="315"/>
      <c r="CA87" s="315"/>
      <c r="CB87" s="315"/>
      <c r="CC87" s="315"/>
      <c r="CD87" s="315"/>
      <c r="CE87" s="315"/>
      <c r="CF87" s="316"/>
      <c r="CG87" s="289"/>
      <c r="CH87" s="290"/>
      <c r="CI87" s="290"/>
      <c r="CJ87" s="290"/>
      <c r="CK87" s="290"/>
      <c r="CL87" s="290"/>
      <c r="CM87" s="290"/>
      <c r="CN87" s="290"/>
      <c r="CO87" s="290"/>
      <c r="CP87" s="290"/>
      <c r="CQ87" s="290"/>
      <c r="CR87" s="290"/>
      <c r="CS87" s="290"/>
      <c r="CT87" s="290"/>
      <c r="CU87" s="291"/>
      <c r="CW87" s="67"/>
      <c r="CX87" s="67"/>
      <c r="CY87" s="67"/>
    </row>
    <row r="88" spans="1:103" s="4" customFormat="1" ht="25.5" customHeight="1">
      <c r="A88" s="289">
        <v>21</v>
      </c>
      <c r="B88" s="290"/>
      <c r="C88" s="291"/>
      <c r="D88" s="317" t="s">
        <v>348</v>
      </c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  <c r="X88" s="210">
        <v>236390.44</v>
      </c>
      <c r="Y88" s="210"/>
      <c r="Z88" s="210"/>
      <c r="AA88" s="210"/>
      <c r="AB88" s="210"/>
      <c r="AC88" s="210"/>
      <c r="AD88" s="210"/>
      <c r="AE88" s="210"/>
      <c r="AF88" s="210"/>
      <c r="AG88" s="210">
        <v>0</v>
      </c>
      <c r="AH88" s="210"/>
      <c r="AI88" s="210"/>
      <c r="AJ88" s="210"/>
      <c r="AK88" s="210"/>
      <c r="AL88" s="210"/>
      <c r="AM88" s="210"/>
      <c r="AN88" s="318">
        <v>41225</v>
      </c>
      <c r="AO88" s="318"/>
      <c r="AP88" s="318"/>
      <c r="AQ88" s="318"/>
      <c r="AR88" s="318"/>
      <c r="AS88" s="318"/>
      <c r="AT88" s="318"/>
      <c r="AU88" s="318"/>
      <c r="AV88" s="318"/>
      <c r="AW88" s="318"/>
      <c r="AX88" s="318"/>
      <c r="AY88" s="318"/>
      <c r="AZ88" s="318"/>
      <c r="BA88" s="318"/>
      <c r="BB88" s="318"/>
      <c r="BC88" s="295" t="s">
        <v>370</v>
      </c>
      <c r="BD88" s="296"/>
      <c r="BE88" s="296"/>
      <c r="BF88" s="296"/>
      <c r="BG88" s="296"/>
      <c r="BH88" s="296"/>
      <c r="BI88" s="296"/>
      <c r="BJ88" s="296"/>
      <c r="BK88" s="296"/>
      <c r="BL88" s="296"/>
      <c r="BM88" s="296"/>
      <c r="BN88" s="296"/>
      <c r="BO88" s="296"/>
      <c r="BP88" s="296"/>
      <c r="BQ88" s="297"/>
      <c r="BR88" s="314" t="s">
        <v>714</v>
      </c>
      <c r="BS88" s="315"/>
      <c r="BT88" s="315"/>
      <c r="BU88" s="315"/>
      <c r="BV88" s="315"/>
      <c r="BW88" s="315"/>
      <c r="BX88" s="315"/>
      <c r="BY88" s="315"/>
      <c r="BZ88" s="315"/>
      <c r="CA88" s="315"/>
      <c r="CB88" s="315"/>
      <c r="CC88" s="315"/>
      <c r="CD88" s="315"/>
      <c r="CE88" s="315"/>
      <c r="CF88" s="316"/>
      <c r="CG88" s="289"/>
      <c r="CH88" s="290"/>
      <c r="CI88" s="290"/>
      <c r="CJ88" s="290"/>
      <c r="CK88" s="290"/>
      <c r="CL88" s="290"/>
      <c r="CM88" s="290"/>
      <c r="CN88" s="290"/>
      <c r="CO88" s="290"/>
      <c r="CP88" s="290"/>
      <c r="CQ88" s="290"/>
      <c r="CR88" s="290"/>
      <c r="CS88" s="290"/>
      <c r="CT88" s="290"/>
      <c r="CU88" s="291"/>
      <c r="CW88" s="67"/>
      <c r="CX88" s="67"/>
      <c r="CY88" s="67"/>
    </row>
    <row r="89" spans="1:103" s="4" customFormat="1" ht="25.5" customHeight="1">
      <c r="A89" s="289">
        <v>22</v>
      </c>
      <c r="B89" s="290"/>
      <c r="C89" s="291"/>
      <c r="D89" s="317" t="s">
        <v>349</v>
      </c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210">
        <v>109949</v>
      </c>
      <c r="Y89" s="210"/>
      <c r="Z89" s="210"/>
      <c r="AA89" s="210"/>
      <c r="AB89" s="210"/>
      <c r="AC89" s="210"/>
      <c r="AD89" s="210"/>
      <c r="AE89" s="210"/>
      <c r="AF89" s="210"/>
      <c r="AG89" s="210">
        <v>0</v>
      </c>
      <c r="AH89" s="210"/>
      <c r="AI89" s="210"/>
      <c r="AJ89" s="210"/>
      <c r="AK89" s="210"/>
      <c r="AL89" s="210"/>
      <c r="AM89" s="210"/>
      <c r="AN89" s="318">
        <v>41225</v>
      </c>
      <c r="AO89" s="318"/>
      <c r="AP89" s="318"/>
      <c r="AQ89" s="318"/>
      <c r="AR89" s="318"/>
      <c r="AS89" s="318"/>
      <c r="AT89" s="318"/>
      <c r="AU89" s="318"/>
      <c r="AV89" s="318"/>
      <c r="AW89" s="318"/>
      <c r="AX89" s="318"/>
      <c r="AY89" s="318"/>
      <c r="AZ89" s="318"/>
      <c r="BA89" s="318"/>
      <c r="BB89" s="318"/>
      <c r="BC89" s="295" t="s">
        <v>370</v>
      </c>
      <c r="BD89" s="296"/>
      <c r="BE89" s="296"/>
      <c r="BF89" s="296"/>
      <c r="BG89" s="296"/>
      <c r="BH89" s="296"/>
      <c r="BI89" s="296"/>
      <c r="BJ89" s="296"/>
      <c r="BK89" s="296"/>
      <c r="BL89" s="296"/>
      <c r="BM89" s="296"/>
      <c r="BN89" s="296"/>
      <c r="BO89" s="296"/>
      <c r="BP89" s="296"/>
      <c r="BQ89" s="297"/>
      <c r="BR89" s="314" t="s">
        <v>714</v>
      </c>
      <c r="BS89" s="315"/>
      <c r="BT89" s="315"/>
      <c r="BU89" s="315"/>
      <c r="BV89" s="315"/>
      <c r="BW89" s="315"/>
      <c r="BX89" s="315"/>
      <c r="BY89" s="315"/>
      <c r="BZ89" s="315"/>
      <c r="CA89" s="315"/>
      <c r="CB89" s="315"/>
      <c r="CC89" s="315"/>
      <c r="CD89" s="315"/>
      <c r="CE89" s="315"/>
      <c r="CF89" s="316"/>
      <c r="CG89" s="289"/>
      <c r="CH89" s="290"/>
      <c r="CI89" s="290"/>
      <c r="CJ89" s="290"/>
      <c r="CK89" s="290"/>
      <c r="CL89" s="290"/>
      <c r="CM89" s="290"/>
      <c r="CN89" s="290"/>
      <c r="CO89" s="290"/>
      <c r="CP89" s="290"/>
      <c r="CQ89" s="290"/>
      <c r="CR89" s="290"/>
      <c r="CS89" s="290"/>
      <c r="CT89" s="290"/>
      <c r="CU89" s="291"/>
      <c r="CW89" s="67"/>
      <c r="CX89" s="67"/>
      <c r="CY89" s="67"/>
    </row>
    <row r="90" spans="1:103" s="4" customFormat="1" ht="25.5" customHeight="1">
      <c r="A90" s="289">
        <v>23</v>
      </c>
      <c r="B90" s="290"/>
      <c r="C90" s="291"/>
      <c r="D90" s="317" t="s">
        <v>156</v>
      </c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210">
        <v>245000</v>
      </c>
      <c r="Y90" s="210"/>
      <c r="Z90" s="210"/>
      <c r="AA90" s="210"/>
      <c r="AB90" s="210"/>
      <c r="AC90" s="210"/>
      <c r="AD90" s="210"/>
      <c r="AE90" s="210"/>
      <c r="AF90" s="210"/>
      <c r="AG90" s="210">
        <v>0</v>
      </c>
      <c r="AH90" s="210"/>
      <c r="AI90" s="210"/>
      <c r="AJ90" s="210"/>
      <c r="AK90" s="210"/>
      <c r="AL90" s="210"/>
      <c r="AM90" s="210"/>
      <c r="AN90" s="318">
        <v>41460</v>
      </c>
      <c r="AO90" s="318"/>
      <c r="AP90" s="318"/>
      <c r="AQ90" s="318"/>
      <c r="AR90" s="318"/>
      <c r="AS90" s="318"/>
      <c r="AT90" s="318"/>
      <c r="AU90" s="318"/>
      <c r="AV90" s="318"/>
      <c r="AW90" s="318"/>
      <c r="AX90" s="318"/>
      <c r="AY90" s="318"/>
      <c r="AZ90" s="318"/>
      <c r="BA90" s="318"/>
      <c r="BB90" s="318"/>
      <c r="BC90" s="295" t="s">
        <v>371</v>
      </c>
      <c r="BD90" s="296"/>
      <c r="BE90" s="296"/>
      <c r="BF90" s="296"/>
      <c r="BG90" s="296"/>
      <c r="BH90" s="296"/>
      <c r="BI90" s="296"/>
      <c r="BJ90" s="296"/>
      <c r="BK90" s="296"/>
      <c r="BL90" s="296"/>
      <c r="BM90" s="296"/>
      <c r="BN90" s="296"/>
      <c r="BO90" s="296"/>
      <c r="BP90" s="296"/>
      <c r="BQ90" s="297"/>
      <c r="BR90" s="314" t="s">
        <v>714</v>
      </c>
      <c r="BS90" s="315"/>
      <c r="BT90" s="315"/>
      <c r="BU90" s="315"/>
      <c r="BV90" s="315"/>
      <c r="BW90" s="315"/>
      <c r="BX90" s="315"/>
      <c r="BY90" s="315"/>
      <c r="BZ90" s="315"/>
      <c r="CA90" s="315"/>
      <c r="CB90" s="315"/>
      <c r="CC90" s="315"/>
      <c r="CD90" s="315"/>
      <c r="CE90" s="315"/>
      <c r="CF90" s="316"/>
      <c r="CG90" s="289"/>
      <c r="CH90" s="290"/>
      <c r="CI90" s="290"/>
      <c r="CJ90" s="290"/>
      <c r="CK90" s="290"/>
      <c r="CL90" s="290"/>
      <c r="CM90" s="290"/>
      <c r="CN90" s="290"/>
      <c r="CO90" s="290"/>
      <c r="CP90" s="290"/>
      <c r="CQ90" s="290"/>
      <c r="CR90" s="290"/>
      <c r="CS90" s="290"/>
      <c r="CT90" s="290"/>
      <c r="CU90" s="291"/>
      <c r="CW90" s="67"/>
      <c r="CX90" s="67"/>
      <c r="CY90" s="67"/>
    </row>
    <row r="91" spans="1:103" s="4" customFormat="1" ht="25.5" customHeight="1">
      <c r="A91" s="289">
        <v>24</v>
      </c>
      <c r="B91" s="290"/>
      <c r="C91" s="291"/>
      <c r="D91" s="317" t="s">
        <v>350</v>
      </c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210">
        <v>48488</v>
      </c>
      <c r="Y91" s="210"/>
      <c r="Z91" s="210"/>
      <c r="AA91" s="210"/>
      <c r="AB91" s="210"/>
      <c r="AC91" s="210"/>
      <c r="AD91" s="210"/>
      <c r="AE91" s="210"/>
      <c r="AF91" s="210"/>
      <c r="AG91" s="210">
        <v>0</v>
      </c>
      <c r="AH91" s="210"/>
      <c r="AI91" s="210"/>
      <c r="AJ91" s="210"/>
      <c r="AK91" s="210"/>
      <c r="AL91" s="210"/>
      <c r="AM91" s="210"/>
      <c r="AN91" s="318">
        <v>41509</v>
      </c>
      <c r="AO91" s="318"/>
      <c r="AP91" s="318"/>
      <c r="AQ91" s="318"/>
      <c r="AR91" s="318"/>
      <c r="AS91" s="318"/>
      <c r="AT91" s="318"/>
      <c r="AU91" s="318"/>
      <c r="AV91" s="318"/>
      <c r="AW91" s="318"/>
      <c r="AX91" s="318"/>
      <c r="AY91" s="318"/>
      <c r="AZ91" s="318"/>
      <c r="BA91" s="318"/>
      <c r="BB91" s="318"/>
      <c r="BC91" s="295" t="s">
        <v>374</v>
      </c>
      <c r="BD91" s="296"/>
      <c r="BE91" s="296"/>
      <c r="BF91" s="296"/>
      <c r="BG91" s="296"/>
      <c r="BH91" s="296"/>
      <c r="BI91" s="296"/>
      <c r="BJ91" s="296"/>
      <c r="BK91" s="296"/>
      <c r="BL91" s="296"/>
      <c r="BM91" s="296"/>
      <c r="BN91" s="296"/>
      <c r="BO91" s="296"/>
      <c r="BP91" s="296"/>
      <c r="BQ91" s="297"/>
      <c r="BR91" s="314" t="s">
        <v>714</v>
      </c>
      <c r="BS91" s="315"/>
      <c r="BT91" s="315"/>
      <c r="BU91" s="315"/>
      <c r="BV91" s="315"/>
      <c r="BW91" s="315"/>
      <c r="BX91" s="315"/>
      <c r="BY91" s="315"/>
      <c r="BZ91" s="315"/>
      <c r="CA91" s="315"/>
      <c r="CB91" s="315"/>
      <c r="CC91" s="315"/>
      <c r="CD91" s="315"/>
      <c r="CE91" s="315"/>
      <c r="CF91" s="316"/>
      <c r="CG91" s="289"/>
      <c r="CH91" s="290"/>
      <c r="CI91" s="290"/>
      <c r="CJ91" s="290"/>
      <c r="CK91" s="290"/>
      <c r="CL91" s="290"/>
      <c r="CM91" s="290"/>
      <c r="CN91" s="290"/>
      <c r="CO91" s="290"/>
      <c r="CP91" s="290"/>
      <c r="CQ91" s="290"/>
      <c r="CR91" s="290"/>
      <c r="CS91" s="290"/>
      <c r="CT91" s="290"/>
      <c r="CU91" s="291"/>
      <c r="CW91" s="67"/>
      <c r="CX91" s="67"/>
      <c r="CY91" s="67"/>
    </row>
    <row r="92" spans="1:103" s="4" customFormat="1" ht="25.5" customHeight="1">
      <c r="A92" s="289">
        <v>25</v>
      </c>
      <c r="B92" s="290"/>
      <c r="C92" s="291"/>
      <c r="D92" s="317" t="s">
        <v>351</v>
      </c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7"/>
      <c r="P92" s="317"/>
      <c r="Q92" s="317"/>
      <c r="R92" s="317"/>
      <c r="S92" s="317"/>
      <c r="T92" s="317"/>
      <c r="U92" s="317"/>
      <c r="V92" s="317"/>
      <c r="W92" s="317"/>
      <c r="X92" s="210">
        <v>188312</v>
      </c>
      <c r="Y92" s="210"/>
      <c r="Z92" s="210"/>
      <c r="AA92" s="210"/>
      <c r="AB92" s="210"/>
      <c r="AC92" s="210"/>
      <c r="AD92" s="210"/>
      <c r="AE92" s="210"/>
      <c r="AF92" s="210"/>
      <c r="AG92" s="210">
        <v>0</v>
      </c>
      <c r="AH92" s="210"/>
      <c r="AI92" s="210"/>
      <c r="AJ92" s="210"/>
      <c r="AK92" s="210"/>
      <c r="AL92" s="210"/>
      <c r="AM92" s="210"/>
      <c r="AN92" s="318">
        <v>41509</v>
      </c>
      <c r="AO92" s="318"/>
      <c r="AP92" s="318"/>
      <c r="AQ92" s="318"/>
      <c r="AR92" s="318"/>
      <c r="AS92" s="318"/>
      <c r="AT92" s="318"/>
      <c r="AU92" s="318"/>
      <c r="AV92" s="318"/>
      <c r="AW92" s="318"/>
      <c r="AX92" s="318"/>
      <c r="AY92" s="318"/>
      <c r="AZ92" s="318"/>
      <c r="BA92" s="318"/>
      <c r="BB92" s="318"/>
      <c r="BC92" s="295" t="s">
        <v>374</v>
      </c>
      <c r="BD92" s="296"/>
      <c r="BE92" s="296"/>
      <c r="BF92" s="296"/>
      <c r="BG92" s="296"/>
      <c r="BH92" s="296"/>
      <c r="BI92" s="296"/>
      <c r="BJ92" s="296"/>
      <c r="BK92" s="296"/>
      <c r="BL92" s="296"/>
      <c r="BM92" s="296"/>
      <c r="BN92" s="296"/>
      <c r="BO92" s="296"/>
      <c r="BP92" s="296"/>
      <c r="BQ92" s="297"/>
      <c r="BR92" s="314" t="s">
        <v>714</v>
      </c>
      <c r="BS92" s="315"/>
      <c r="BT92" s="315"/>
      <c r="BU92" s="315"/>
      <c r="BV92" s="315"/>
      <c r="BW92" s="315"/>
      <c r="BX92" s="315"/>
      <c r="BY92" s="315"/>
      <c r="BZ92" s="315"/>
      <c r="CA92" s="315"/>
      <c r="CB92" s="315"/>
      <c r="CC92" s="315"/>
      <c r="CD92" s="315"/>
      <c r="CE92" s="315"/>
      <c r="CF92" s="316"/>
      <c r="CG92" s="289"/>
      <c r="CH92" s="290"/>
      <c r="CI92" s="290"/>
      <c r="CJ92" s="290"/>
      <c r="CK92" s="290"/>
      <c r="CL92" s="290"/>
      <c r="CM92" s="290"/>
      <c r="CN92" s="290"/>
      <c r="CO92" s="290"/>
      <c r="CP92" s="290"/>
      <c r="CQ92" s="290"/>
      <c r="CR92" s="290"/>
      <c r="CS92" s="290"/>
      <c r="CT92" s="290"/>
      <c r="CU92" s="291"/>
      <c r="CW92" s="67"/>
      <c r="CX92" s="67"/>
      <c r="CY92" s="67"/>
    </row>
    <row r="93" spans="1:103" s="4" customFormat="1" ht="25.5" customHeight="1">
      <c r="A93" s="289">
        <v>26</v>
      </c>
      <c r="B93" s="290"/>
      <c r="C93" s="291"/>
      <c r="D93" s="317" t="s">
        <v>352</v>
      </c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  <c r="X93" s="210">
        <v>39912.28</v>
      </c>
      <c r="Y93" s="210"/>
      <c r="Z93" s="210"/>
      <c r="AA93" s="210"/>
      <c r="AB93" s="210"/>
      <c r="AC93" s="210"/>
      <c r="AD93" s="210"/>
      <c r="AE93" s="210"/>
      <c r="AF93" s="210"/>
      <c r="AG93" s="210">
        <v>0</v>
      </c>
      <c r="AH93" s="210"/>
      <c r="AI93" s="210"/>
      <c r="AJ93" s="210"/>
      <c r="AK93" s="210"/>
      <c r="AL93" s="210"/>
      <c r="AM93" s="210"/>
      <c r="AN93" s="318">
        <v>41591</v>
      </c>
      <c r="AO93" s="318"/>
      <c r="AP93" s="318"/>
      <c r="AQ93" s="318"/>
      <c r="AR93" s="318"/>
      <c r="AS93" s="318"/>
      <c r="AT93" s="318"/>
      <c r="AU93" s="318"/>
      <c r="AV93" s="318"/>
      <c r="AW93" s="318"/>
      <c r="AX93" s="318"/>
      <c r="AY93" s="318"/>
      <c r="AZ93" s="318"/>
      <c r="BA93" s="318"/>
      <c r="BB93" s="318"/>
      <c r="BC93" s="295" t="s">
        <v>373</v>
      </c>
      <c r="BD93" s="296"/>
      <c r="BE93" s="296"/>
      <c r="BF93" s="296"/>
      <c r="BG93" s="296"/>
      <c r="BH93" s="296"/>
      <c r="BI93" s="296"/>
      <c r="BJ93" s="296"/>
      <c r="BK93" s="296"/>
      <c r="BL93" s="296"/>
      <c r="BM93" s="296"/>
      <c r="BN93" s="296"/>
      <c r="BO93" s="296"/>
      <c r="BP93" s="296"/>
      <c r="BQ93" s="297"/>
      <c r="BR93" s="314" t="s">
        <v>714</v>
      </c>
      <c r="BS93" s="315"/>
      <c r="BT93" s="315"/>
      <c r="BU93" s="315"/>
      <c r="BV93" s="315"/>
      <c r="BW93" s="315"/>
      <c r="BX93" s="315"/>
      <c r="BY93" s="315"/>
      <c r="BZ93" s="315"/>
      <c r="CA93" s="315"/>
      <c r="CB93" s="315"/>
      <c r="CC93" s="315"/>
      <c r="CD93" s="315"/>
      <c r="CE93" s="315"/>
      <c r="CF93" s="316"/>
      <c r="CG93" s="289"/>
      <c r="CH93" s="290"/>
      <c r="CI93" s="290"/>
      <c r="CJ93" s="290"/>
      <c r="CK93" s="290"/>
      <c r="CL93" s="290"/>
      <c r="CM93" s="290"/>
      <c r="CN93" s="290"/>
      <c r="CO93" s="290"/>
      <c r="CP93" s="290"/>
      <c r="CQ93" s="290"/>
      <c r="CR93" s="290"/>
      <c r="CS93" s="290"/>
      <c r="CT93" s="290"/>
      <c r="CU93" s="291"/>
      <c r="CW93" s="67"/>
      <c r="CX93" s="67"/>
      <c r="CY93" s="67"/>
    </row>
    <row r="94" spans="1:103" s="4" customFormat="1" ht="25.5" customHeight="1">
      <c r="A94" s="289">
        <v>27</v>
      </c>
      <c r="B94" s="290"/>
      <c r="C94" s="291"/>
      <c r="D94" s="317" t="s">
        <v>353</v>
      </c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17"/>
      <c r="X94" s="210">
        <v>39912.28</v>
      </c>
      <c r="Y94" s="210"/>
      <c r="Z94" s="210"/>
      <c r="AA94" s="210"/>
      <c r="AB94" s="210"/>
      <c r="AC94" s="210"/>
      <c r="AD94" s="210"/>
      <c r="AE94" s="210"/>
      <c r="AF94" s="210"/>
      <c r="AG94" s="210">
        <v>0</v>
      </c>
      <c r="AH94" s="210"/>
      <c r="AI94" s="210"/>
      <c r="AJ94" s="210"/>
      <c r="AK94" s="210"/>
      <c r="AL94" s="210"/>
      <c r="AM94" s="210"/>
      <c r="AN94" s="318">
        <v>41591</v>
      </c>
      <c r="AO94" s="318"/>
      <c r="AP94" s="318"/>
      <c r="AQ94" s="318"/>
      <c r="AR94" s="318"/>
      <c r="AS94" s="318"/>
      <c r="AT94" s="318"/>
      <c r="AU94" s="318"/>
      <c r="AV94" s="318"/>
      <c r="AW94" s="318"/>
      <c r="AX94" s="318"/>
      <c r="AY94" s="318"/>
      <c r="AZ94" s="318"/>
      <c r="BA94" s="318"/>
      <c r="BB94" s="318"/>
      <c r="BC94" s="295" t="s">
        <v>373</v>
      </c>
      <c r="BD94" s="296"/>
      <c r="BE94" s="296"/>
      <c r="BF94" s="296"/>
      <c r="BG94" s="296"/>
      <c r="BH94" s="296"/>
      <c r="BI94" s="296"/>
      <c r="BJ94" s="296"/>
      <c r="BK94" s="296"/>
      <c r="BL94" s="296"/>
      <c r="BM94" s="296"/>
      <c r="BN94" s="296"/>
      <c r="BO94" s="296"/>
      <c r="BP94" s="296"/>
      <c r="BQ94" s="297"/>
      <c r="BR94" s="314" t="s">
        <v>714</v>
      </c>
      <c r="BS94" s="315"/>
      <c r="BT94" s="315"/>
      <c r="BU94" s="315"/>
      <c r="BV94" s="315"/>
      <c r="BW94" s="315"/>
      <c r="BX94" s="315"/>
      <c r="BY94" s="315"/>
      <c r="BZ94" s="315"/>
      <c r="CA94" s="315"/>
      <c r="CB94" s="315"/>
      <c r="CC94" s="315"/>
      <c r="CD94" s="315"/>
      <c r="CE94" s="315"/>
      <c r="CF94" s="316"/>
      <c r="CG94" s="289"/>
      <c r="CH94" s="290"/>
      <c r="CI94" s="290"/>
      <c r="CJ94" s="290"/>
      <c r="CK94" s="290"/>
      <c r="CL94" s="290"/>
      <c r="CM94" s="290"/>
      <c r="CN94" s="290"/>
      <c r="CO94" s="290"/>
      <c r="CP94" s="290"/>
      <c r="CQ94" s="290"/>
      <c r="CR94" s="290"/>
      <c r="CS94" s="290"/>
      <c r="CT94" s="290"/>
      <c r="CU94" s="291"/>
      <c r="CW94" s="67"/>
      <c r="CX94" s="67"/>
      <c r="CY94" s="67"/>
    </row>
    <row r="95" spans="1:103" s="4" customFormat="1" ht="25.5" customHeight="1">
      <c r="A95" s="289">
        <v>28</v>
      </c>
      <c r="B95" s="290"/>
      <c r="C95" s="291"/>
      <c r="D95" s="317" t="s">
        <v>354</v>
      </c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  <c r="X95" s="210">
        <v>58200</v>
      </c>
      <c r="Y95" s="210"/>
      <c r="Z95" s="210"/>
      <c r="AA95" s="210"/>
      <c r="AB95" s="210"/>
      <c r="AC95" s="210"/>
      <c r="AD95" s="210"/>
      <c r="AE95" s="210"/>
      <c r="AF95" s="210"/>
      <c r="AG95" s="210">
        <v>0</v>
      </c>
      <c r="AH95" s="210"/>
      <c r="AI95" s="210"/>
      <c r="AJ95" s="210"/>
      <c r="AK95" s="210"/>
      <c r="AL95" s="210"/>
      <c r="AM95" s="210"/>
      <c r="AN95" s="318">
        <v>41638</v>
      </c>
      <c r="AO95" s="318"/>
      <c r="AP95" s="318"/>
      <c r="AQ95" s="318"/>
      <c r="AR95" s="318"/>
      <c r="AS95" s="318"/>
      <c r="AT95" s="318"/>
      <c r="AU95" s="318"/>
      <c r="AV95" s="318"/>
      <c r="AW95" s="318"/>
      <c r="AX95" s="318"/>
      <c r="AY95" s="318"/>
      <c r="AZ95" s="318"/>
      <c r="BA95" s="318"/>
      <c r="BB95" s="318"/>
      <c r="BC95" s="295" t="s">
        <v>372</v>
      </c>
      <c r="BD95" s="296"/>
      <c r="BE95" s="296"/>
      <c r="BF95" s="296"/>
      <c r="BG95" s="296"/>
      <c r="BH95" s="296"/>
      <c r="BI95" s="296"/>
      <c r="BJ95" s="296"/>
      <c r="BK95" s="296"/>
      <c r="BL95" s="296"/>
      <c r="BM95" s="296"/>
      <c r="BN95" s="296"/>
      <c r="BO95" s="296"/>
      <c r="BP95" s="296"/>
      <c r="BQ95" s="297"/>
      <c r="BR95" s="314" t="s">
        <v>714</v>
      </c>
      <c r="BS95" s="315"/>
      <c r="BT95" s="315"/>
      <c r="BU95" s="315"/>
      <c r="BV95" s="315"/>
      <c r="BW95" s="315"/>
      <c r="BX95" s="315"/>
      <c r="BY95" s="315"/>
      <c r="BZ95" s="315"/>
      <c r="CA95" s="315"/>
      <c r="CB95" s="315"/>
      <c r="CC95" s="315"/>
      <c r="CD95" s="315"/>
      <c r="CE95" s="315"/>
      <c r="CF95" s="316"/>
      <c r="CG95" s="289"/>
      <c r="CH95" s="290"/>
      <c r="CI95" s="290"/>
      <c r="CJ95" s="290"/>
      <c r="CK95" s="290"/>
      <c r="CL95" s="290"/>
      <c r="CM95" s="290"/>
      <c r="CN95" s="290"/>
      <c r="CO95" s="290"/>
      <c r="CP95" s="290"/>
      <c r="CQ95" s="290"/>
      <c r="CR95" s="290"/>
      <c r="CS95" s="290"/>
      <c r="CT95" s="290"/>
      <c r="CU95" s="291"/>
      <c r="CW95" s="67"/>
      <c r="CX95" s="67"/>
      <c r="CY95" s="67"/>
    </row>
    <row r="96" spans="1:103" s="4" customFormat="1" ht="25.5" customHeight="1">
      <c r="A96" s="289">
        <v>29</v>
      </c>
      <c r="B96" s="290"/>
      <c r="C96" s="291"/>
      <c r="D96" s="317" t="s">
        <v>355</v>
      </c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210">
        <v>45741.85</v>
      </c>
      <c r="Y96" s="210"/>
      <c r="Z96" s="210"/>
      <c r="AA96" s="210"/>
      <c r="AB96" s="210"/>
      <c r="AC96" s="210"/>
      <c r="AD96" s="210"/>
      <c r="AE96" s="210"/>
      <c r="AF96" s="210"/>
      <c r="AG96" s="210">
        <v>0</v>
      </c>
      <c r="AH96" s="210"/>
      <c r="AI96" s="210"/>
      <c r="AJ96" s="210"/>
      <c r="AK96" s="210"/>
      <c r="AL96" s="210"/>
      <c r="AM96" s="210"/>
      <c r="AN96" s="318">
        <v>41880</v>
      </c>
      <c r="AO96" s="318"/>
      <c r="AP96" s="318"/>
      <c r="AQ96" s="318"/>
      <c r="AR96" s="318"/>
      <c r="AS96" s="318"/>
      <c r="AT96" s="318"/>
      <c r="AU96" s="318"/>
      <c r="AV96" s="318"/>
      <c r="AW96" s="318"/>
      <c r="AX96" s="318"/>
      <c r="AY96" s="318"/>
      <c r="AZ96" s="318"/>
      <c r="BA96" s="318"/>
      <c r="BB96" s="318"/>
      <c r="BC96" s="295" t="s">
        <v>375</v>
      </c>
      <c r="BD96" s="296"/>
      <c r="BE96" s="296"/>
      <c r="BF96" s="296"/>
      <c r="BG96" s="296"/>
      <c r="BH96" s="296"/>
      <c r="BI96" s="296"/>
      <c r="BJ96" s="296"/>
      <c r="BK96" s="296"/>
      <c r="BL96" s="296"/>
      <c r="BM96" s="296"/>
      <c r="BN96" s="296"/>
      <c r="BO96" s="296"/>
      <c r="BP96" s="296"/>
      <c r="BQ96" s="297"/>
      <c r="BR96" s="314" t="s">
        <v>714</v>
      </c>
      <c r="BS96" s="315"/>
      <c r="BT96" s="315"/>
      <c r="BU96" s="315"/>
      <c r="BV96" s="315"/>
      <c r="BW96" s="315"/>
      <c r="BX96" s="315"/>
      <c r="BY96" s="315"/>
      <c r="BZ96" s="315"/>
      <c r="CA96" s="315"/>
      <c r="CB96" s="315"/>
      <c r="CC96" s="315"/>
      <c r="CD96" s="315"/>
      <c r="CE96" s="315"/>
      <c r="CF96" s="316"/>
      <c r="CG96" s="289"/>
      <c r="CH96" s="290"/>
      <c r="CI96" s="290"/>
      <c r="CJ96" s="290"/>
      <c r="CK96" s="290"/>
      <c r="CL96" s="290"/>
      <c r="CM96" s="290"/>
      <c r="CN96" s="290"/>
      <c r="CO96" s="290"/>
      <c r="CP96" s="290"/>
      <c r="CQ96" s="290"/>
      <c r="CR96" s="290"/>
      <c r="CS96" s="290"/>
      <c r="CT96" s="290"/>
      <c r="CU96" s="291"/>
      <c r="CW96" s="67"/>
      <c r="CX96" s="67"/>
      <c r="CY96" s="67"/>
    </row>
    <row r="97" spans="1:103" s="4" customFormat="1" ht="25.5" customHeight="1">
      <c r="A97" s="289">
        <v>30</v>
      </c>
      <c r="B97" s="290"/>
      <c r="C97" s="291"/>
      <c r="D97" s="317" t="s">
        <v>356</v>
      </c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210">
        <v>10555.81</v>
      </c>
      <c r="Y97" s="210"/>
      <c r="Z97" s="210"/>
      <c r="AA97" s="210"/>
      <c r="AB97" s="210"/>
      <c r="AC97" s="210"/>
      <c r="AD97" s="210"/>
      <c r="AE97" s="210"/>
      <c r="AF97" s="210"/>
      <c r="AG97" s="210">
        <v>0</v>
      </c>
      <c r="AH97" s="210"/>
      <c r="AI97" s="210"/>
      <c r="AJ97" s="210"/>
      <c r="AK97" s="210"/>
      <c r="AL97" s="210"/>
      <c r="AM97" s="210"/>
      <c r="AN97" s="318">
        <v>41880</v>
      </c>
      <c r="AO97" s="318"/>
      <c r="AP97" s="318"/>
      <c r="AQ97" s="318"/>
      <c r="AR97" s="318"/>
      <c r="AS97" s="318"/>
      <c r="AT97" s="318"/>
      <c r="AU97" s="318"/>
      <c r="AV97" s="318"/>
      <c r="AW97" s="318"/>
      <c r="AX97" s="318"/>
      <c r="AY97" s="318"/>
      <c r="AZ97" s="318"/>
      <c r="BA97" s="318"/>
      <c r="BB97" s="318"/>
      <c r="BC97" s="295" t="s">
        <v>375</v>
      </c>
      <c r="BD97" s="296"/>
      <c r="BE97" s="296"/>
      <c r="BF97" s="296"/>
      <c r="BG97" s="296"/>
      <c r="BH97" s="296"/>
      <c r="BI97" s="296"/>
      <c r="BJ97" s="296"/>
      <c r="BK97" s="296"/>
      <c r="BL97" s="296"/>
      <c r="BM97" s="296"/>
      <c r="BN97" s="296"/>
      <c r="BO97" s="296"/>
      <c r="BP97" s="296"/>
      <c r="BQ97" s="297"/>
      <c r="BR97" s="314" t="s">
        <v>714</v>
      </c>
      <c r="BS97" s="315"/>
      <c r="BT97" s="315"/>
      <c r="BU97" s="315"/>
      <c r="BV97" s="315"/>
      <c r="BW97" s="315"/>
      <c r="BX97" s="315"/>
      <c r="BY97" s="315"/>
      <c r="BZ97" s="315"/>
      <c r="CA97" s="315"/>
      <c r="CB97" s="315"/>
      <c r="CC97" s="315"/>
      <c r="CD97" s="315"/>
      <c r="CE97" s="315"/>
      <c r="CF97" s="316"/>
      <c r="CG97" s="289"/>
      <c r="CH97" s="290"/>
      <c r="CI97" s="290"/>
      <c r="CJ97" s="290"/>
      <c r="CK97" s="290"/>
      <c r="CL97" s="290"/>
      <c r="CM97" s="290"/>
      <c r="CN97" s="290"/>
      <c r="CO97" s="290"/>
      <c r="CP97" s="290"/>
      <c r="CQ97" s="290"/>
      <c r="CR97" s="290"/>
      <c r="CS97" s="290"/>
      <c r="CT97" s="290"/>
      <c r="CU97" s="291"/>
      <c r="CW97" s="67"/>
      <c r="CX97" s="67"/>
      <c r="CY97" s="67"/>
    </row>
    <row r="98" spans="1:103" s="4" customFormat="1" ht="25.5" customHeight="1">
      <c r="A98" s="289">
        <v>31</v>
      </c>
      <c r="B98" s="290"/>
      <c r="C98" s="291"/>
      <c r="D98" s="317" t="s">
        <v>357</v>
      </c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210">
        <v>15833.640000000001</v>
      </c>
      <c r="Y98" s="210"/>
      <c r="Z98" s="210"/>
      <c r="AA98" s="210"/>
      <c r="AB98" s="210"/>
      <c r="AC98" s="210"/>
      <c r="AD98" s="210"/>
      <c r="AE98" s="210"/>
      <c r="AF98" s="210"/>
      <c r="AG98" s="210">
        <v>0</v>
      </c>
      <c r="AH98" s="210"/>
      <c r="AI98" s="210"/>
      <c r="AJ98" s="210"/>
      <c r="AK98" s="210"/>
      <c r="AL98" s="210"/>
      <c r="AM98" s="210"/>
      <c r="AN98" s="318">
        <v>41880</v>
      </c>
      <c r="AO98" s="318"/>
      <c r="AP98" s="318"/>
      <c r="AQ98" s="318"/>
      <c r="AR98" s="318"/>
      <c r="AS98" s="318"/>
      <c r="AT98" s="318"/>
      <c r="AU98" s="318"/>
      <c r="AV98" s="318"/>
      <c r="AW98" s="318"/>
      <c r="AX98" s="318"/>
      <c r="AY98" s="318"/>
      <c r="AZ98" s="318"/>
      <c r="BA98" s="318"/>
      <c r="BB98" s="318"/>
      <c r="BC98" s="295" t="s">
        <v>375</v>
      </c>
      <c r="BD98" s="296"/>
      <c r="BE98" s="296"/>
      <c r="BF98" s="296"/>
      <c r="BG98" s="296"/>
      <c r="BH98" s="296"/>
      <c r="BI98" s="296"/>
      <c r="BJ98" s="296"/>
      <c r="BK98" s="296"/>
      <c r="BL98" s="296"/>
      <c r="BM98" s="296"/>
      <c r="BN98" s="296"/>
      <c r="BO98" s="296"/>
      <c r="BP98" s="296"/>
      <c r="BQ98" s="297"/>
      <c r="BR98" s="314" t="s">
        <v>714</v>
      </c>
      <c r="BS98" s="315"/>
      <c r="BT98" s="315"/>
      <c r="BU98" s="315"/>
      <c r="BV98" s="315"/>
      <c r="BW98" s="315"/>
      <c r="BX98" s="315"/>
      <c r="BY98" s="315"/>
      <c r="BZ98" s="315"/>
      <c r="CA98" s="315"/>
      <c r="CB98" s="315"/>
      <c r="CC98" s="315"/>
      <c r="CD98" s="315"/>
      <c r="CE98" s="315"/>
      <c r="CF98" s="316"/>
      <c r="CG98" s="289"/>
      <c r="CH98" s="290"/>
      <c r="CI98" s="290"/>
      <c r="CJ98" s="290"/>
      <c r="CK98" s="290"/>
      <c r="CL98" s="290"/>
      <c r="CM98" s="290"/>
      <c r="CN98" s="290"/>
      <c r="CO98" s="290"/>
      <c r="CP98" s="290"/>
      <c r="CQ98" s="290"/>
      <c r="CR98" s="290"/>
      <c r="CS98" s="290"/>
      <c r="CT98" s="290"/>
      <c r="CU98" s="291"/>
      <c r="CW98" s="67"/>
      <c r="CX98" s="67"/>
      <c r="CY98" s="67"/>
    </row>
    <row r="99" spans="1:103" s="4" customFormat="1" ht="25.5" customHeight="1">
      <c r="A99" s="289">
        <v>32</v>
      </c>
      <c r="B99" s="290"/>
      <c r="C99" s="291"/>
      <c r="D99" s="317" t="s">
        <v>358</v>
      </c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7"/>
      <c r="P99" s="317"/>
      <c r="Q99" s="317"/>
      <c r="R99" s="317"/>
      <c r="S99" s="317"/>
      <c r="T99" s="317"/>
      <c r="U99" s="317"/>
      <c r="V99" s="317"/>
      <c r="W99" s="317"/>
      <c r="X99" s="210">
        <v>36067.91</v>
      </c>
      <c r="Y99" s="210"/>
      <c r="Z99" s="210"/>
      <c r="AA99" s="210"/>
      <c r="AB99" s="210"/>
      <c r="AC99" s="210"/>
      <c r="AD99" s="210"/>
      <c r="AE99" s="210"/>
      <c r="AF99" s="210"/>
      <c r="AG99" s="210">
        <v>0</v>
      </c>
      <c r="AH99" s="210"/>
      <c r="AI99" s="210"/>
      <c r="AJ99" s="210"/>
      <c r="AK99" s="210"/>
      <c r="AL99" s="210"/>
      <c r="AM99" s="210"/>
      <c r="AN99" s="318">
        <v>41880</v>
      </c>
      <c r="AO99" s="318"/>
      <c r="AP99" s="318"/>
      <c r="AQ99" s="318"/>
      <c r="AR99" s="318"/>
      <c r="AS99" s="318"/>
      <c r="AT99" s="318"/>
      <c r="AU99" s="318"/>
      <c r="AV99" s="318"/>
      <c r="AW99" s="318"/>
      <c r="AX99" s="318"/>
      <c r="AY99" s="318"/>
      <c r="AZ99" s="318"/>
      <c r="BA99" s="318"/>
      <c r="BB99" s="318"/>
      <c r="BC99" s="295" t="s">
        <v>375</v>
      </c>
      <c r="BD99" s="296"/>
      <c r="BE99" s="296"/>
      <c r="BF99" s="296"/>
      <c r="BG99" s="296"/>
      <c r="BH99" s="296"/>
      <c r="BI99" s="296"/>
      <c r="BJ99" s="296"/>
      <c r="BK99" s="296"/>
      <c r="BL99" s="296"/>
      <c r="BM99" s="296"/>
      <c r="BN99" s="296"/>
      <c r="BO99" s="296"/>
      <c r="BP99" s="296"/>
      <c r="BQ99" s="297"/>
      <c r="BR99" s="314" t="s">
        <v>714</v>
      </c>
      <c r="BS99" s="315"/>
      <c r="BT99" s="315"/>
      <c r="BU99" s="315"/>
      <c r="BV99" s="315"/>
      <c r="BW99" s="315"/>
      <c r="BX99" s="315"/>
      <c r="BY99" s="315"/>
      <c r="BZ99" s="315"/>
      <c r="CA99" s="315"/>
      <c r="CB99" s="315"/>
      <c r="CC99" s="315"/>
      <c r="CD99" s="315"/>
      <c r="CE99" s="315"/>
      <c r="CF99" s="316"/>
      <c r="CG99" s="289"/>
      <c r="CH99" s="290"/>
      <c r="CI99" s="290"/>
      <c r="CJ99" s="290"/>
      <c r="CK99" s="290"/>
      <c r="CL99" s="290"/>
      <c r="CM99" s="290"/>
      <c r="CN99" s="290"/>
      <c r="CO99" s="290"/>
      <c r="CP99" s="290"/>
      <c r="CQ99" s="290"/>
      <c r="CR99" s="290"/>
      <c r="CS99" s="290"/>
      <c r="CT99" s="290"/>
      <c r="CU99" s="291"/>
      <c r="CW99" s="67"/>
      <c r="CX99" s="67"/>
      <c r="CY99" s="67"/>
    </row>
    <row r="100" spans="1:103" s="4" customFormat="1" ht="25.5" customHeight="1">
      <c r="A100" s="289">
        <v>33</v>
      </c>
      <c r="B100" s="290"/>
      <c r="C100" s="291"/>
      <c r="D100" s="317" t="s">
        <v>359</v>
      </c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210">
        <v>15834.69</v>
      </c>
      <c r="Y100" s="210"/>
      <c r="Z100" s="210"/>
      <c r="AA100" s="210"/>
      <c r="AB100" s="210"/>
      <c r="AC100" s="210"/>
      <c r="AD100" s="210"/>
      <c r="AE100" s="210"/>
      <c r="AF100" s="210"/>
      <c r="AG100" s="210">
        <v>0</v>
      </c>
      <c r="AH100" s="210"/>
      <c r="AI100" s="210"/>
      <c r="AJ100" s="210"/>
      <c r="AK100" s="210"/>
      <c r="AL100" s="210"/>
      <c r="AM100" s="210"/>
      <c r="AN100" s="318">
        <v>41880</v>
      </c>
      <c r="AO100" s="318"/>
      <c r="AP100" s="318"/>
      <c r="AQ100" s="318"/>
      <c r="AR100" s="318"/>
      <c r="AS100" s="318"/>
      <c r="AT100" s="318"/>
      <c r="AU100" s="318"/>
      <c r="AV100" s="318"/>
      <c r="AW100" s="318"/>
      <c r="AX100" s="318"/>
      <c r="AY100" s="318"/>
      <c r="AZ100" s="318"/>
      <c r="BA100" s="318"/>
      <c r="BB100" s="318"/>
      <c r="BC100" s="295" t="s">
        <v>375</v>
      </c>
      <c r="BD100" s="296"/>
      <c r="BE100" s="296"/>
      <c r="BF100" s="296"/>
      <c r="BG100" s="296"/>
      <c r="BH100" s="296"/>
      <c r="BI100" s="296"/>
      <c r="BJ100" s="296"/>
      <c r="BK100" s="296"/>
      <c r="BL100" s="296"/>
      <c r="BM100" s="296"/>
      <c r="BN100" s="296"/>
      <c r="BO100" s="296"/>
      <c r="BP100" s="296"/>
      <c r="BQ100" s="297"/>
      <c r="BR100" s="314" t="s">
        <v>714</v>
      </c>
      <c r="BS100" s="315"/>
      <c r="BT100" s="315"/>
      <c r="BU100" s="315"/>
      <c r="BV100" s="315"/>
      <c r="BW100" s="315"/>
      <c r="BX100" s="315"/>
      <c r="BY100" s="315"/>
      <c r="BZ100" s="315"/>
      <c r="CA100" s="315"/>
      <c r="CB100" s="315"/>
      <c r="CC100" s="315"/>
      <c r="CD100" s="315"/>
      <c r="CE100" s="315"/>
      <c r="CF100" s="316"/>
      <c r="CG100" s="289"/>
      <c r="CH100" s="290"/>
      <c r="CI100" s="290"/>
      <c r="CJ100" s="290"/>
      <c r="CK100" s="290"/>
      <c r="CL100" s="290"/>
      <c r="CM100" s="290"/>
      <c r="CN100" s="290"/>
      <c r="CO100" s="290"/>
      <c r="CP100" s="290"/>
      <c r="CQ100" s="290"/>
      <c r="CR100" s="290"/>
      <c r="CS100" s="290"/>
      <c r="CT100" s="290"/>
      <c r="CU100" s="291"/>
      <c r="CW100" s="67"/>
      <c r="CX100" s="67"/>
      <c r="CY100" s="67"/>
    </row>
    <row r="101" spans="1:103" s="4" customFormat="1" ht="25.5" customHeight="1">
      <c r="A101" s="289">
        <v>34</v>
      </c>
      <c r="B101" s="290"/>
      <c r="C101" s="291"/>
      <c r="D101" s="317" t="s">
        <v>360</v>
      </c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210">
        <v>58060.53</v>
      </c>
      <c r="Y101" s="210"/>
      <c r="Z101" s="210"/>
      <c r="AA101" s="210"/>
      <c r="AB101" s="210"/>
      <c r="AC101" s="210"/>
      <c r="AD101" s="210"/>
      <c r="AE101" s="210"/>
      <c r="AF101" s="210"/>
      <c r="AG101" s="210">
        <v>0</v>
      </c>
      <c r="AH101" s="210"/>
      <c r="AI101" s="210"/>
      <c r="AJ101" s="210"/>
      <c r="AK101" s="210"/>
      <c r="AL101" s="210"/>
      <c r="AM101" s="210"/>
      <c r="AN101" s="318">
        <v>41880</v>
      </c>
      <c r="AO101" s="318"/>
      <c r="AP101" s="318"/>
      <c r="AQ101" s="318"/>
      <c r="AR101" s="318"/>
      <c r="AS101" s="318"/>
      <c r="AT101" s="318"/>
      <c r="AU101" s="318"/>
      <c r="AV101" s="318"/>
      <c r="AW101" s="318"/>
      <c r="AX101" s="318"/>
      <c r="AY101" s="318"/>
      <c r="AZ101" s="318"/>
      <c r="BA101" s="318"/>
      <c r="BB101" s="318"/>
      <c r="BC101" s="295" t="s">
        <v>375</v>
      </c>
      <c r="BD101" s="296"/>
      <c r="BE101" s="296"/>
      <c r="BF101" s="296"/>
      <c r="BG101" s="296"/>
      <c r="BH101" s="296"/>
      <c r="BI101" s="296"/>
      <c r="BJ101" s="296"/>
      <c r="BK101" s="296"/>
      <c r="BL101" s="296"/>
      <c r="BM101" s="296"/>
      <c r="BN101" s="296"/>
      <c r="BO101" s="296"/>
      <c r="BP101" s="296"/>
      <c r="BQ101" s="297"/>
      <c r="BR101" s="314" t="s">
        <v>714</v>
      </c>
      <c r="BS101" s="315"/>
      <c r="BT101" s="315"/>
      <c r="BU101" s="315"/>
      <c r="BV101" s="315"/>
      <c r="BW101" s="315"/>
      <c r="BX101" s="315"/>
      <c r="BY101" s="315"/>
      <c r="BZ101" s="315"/>
      <c r="CA101" s="315"/>
      <c r="CB101" s="315"/>
      <c r="CC101" s="315"/>
      <c r="CD101" s="315"/>
      <c r="CE101" s="315"/>
      <c r="CF101" s="316"/>
      <c r="CG101" s="289"/>
      <c r="CH101" s="290"/>
      <c r="CI101" s="290"/>
      <c r="CJ101" s="290"/>
      <c r="CK101" s="290"/>
      <c r="CL101" s="290"/>
      <c r="CM101" s="290"/>
      <c r="CN101" s="290"/>
      <c r="CO101" s="290"/>
      <c r="CP101" s="290"/>
      <c r="CQ101" s="290"/>
      <c r="CR101" s="290"/>
      <c r="CS101" s="290"/>
      <c r="CT101" s="290"/>
      <c r="CU101" s="291"/>
      <c r="CW101" s="67"/>
      <c r="CX101" s="67"/>
      <c r="CY101" s="67"/>
    </row>
    <row r="102" spans="1:103" s="4" customFormat="1" ht="25.5" customHeight="1">
      <c r="A102" s="289">
        <v>35</v>
      </c>
      <c r="B102" s="290"/>
      <c r="C102" s="291"/>
      <c r="D102" s="317" t="s">
        <v>361</v>
      </c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210">
        <v>23165.57</v>
      </c>
      <c r="Y102" s="210"/>
      <c r="Z102" s="210"/>
      <c r="AA102" s="210"/>
      <c r="AB102" s="210"/>
      <c r="AC102" s="210"/>
      <c r="AD102" s="210"/>
      <c r="AE102" s="210"/>
      <c r="AF102" s="210"/>
      <c r="AG102" s="210">
        <v>0</v>
      </c>
      <c r="AH102" s="210"/>
      <c r="AI102" s="210"/>
      <c r="AJ102" s="210"/>
      <c r="AK102" s="210"/>
      <c r="AL102" s="210"/>
      <c r="AM102" s="210"/>
      <c r="AN102" s="318">
        <v>41880</v>
      </c>
      <c r="AO102" s="318"/>
      <c r="AP102" s="318"/>
      <c r="AQ102" s="318"/>
      <c r="AR102" s="318"/>
      <c r="AS102" s="318"/>
      <c r="AT102" s="318"/>
      <c r="AU102" s="318"/>
      <c r="AV102" s="318"/>
      <c r="AW102" s="318"/>
      <c r="AX102" s="318"/>
      <c r="AY102" s="318"/>
      <c r="AZ102" s="318"/>
      <c r="BA102" s="318"/>
      <c r="BB102" s="318"/>
      <c r="BC102" s="295" t="s">
        <v>375</v>
      </c>
      <c r="BD102" s="296"/>
      <c r="BE102" s="296"/>
      <c r="BF102" s="296"/>
      <c r="BG102" s="296"/>
      <c r="BH102" s="296"/>
      <c r="BI102" s="296"/>
      <c r="BJ102" s="296"/>
      <c r="BK102" s="296"/>
      <c r="BL102" s="296"/>
      <c r="BM102" s="296"/>
      <c r="BN102" s="296"/>
      <c r="BO102" s="296"/>
      <c r="BP102" s="296"/>
      <c r="BQ102" s="297"/>
      <c r="BR102" s="314" t="s">
        <v>714</v>
      </c>
      <c r="BS102" s="315"/>
      <c r="BT102" s="315"/>
      <c r="BU102" s="315"/>
      <c r="BV102" s="315"/>
      <c r="BW102" s="315"/>
      <c r="BX102" s="315"/>
      <c r="BY102" s="315"/>
      <c r="BZ102" s="315"/>
      <c r="CA102" s="315"/>
      <c r="CB102" s="315"/>
      <c r="CC102" s="315"/>
      <c r="CD102" s="315"/>
      <c r="CE102" s="315"/>
      <c r="CF102" s="316"/>
      <c r="CG102" s="289"/>
      <c r="CH102" s="290"/>
      <c r="CI102" s="290"/>
      <c r="CJ102" s="290"/>
      <c r="CK102" s="290"/>
      <c r="CL102" s="290"/>
      <c r="CM102" s="290"/>
      <c r="CN102" s="290"/>
      <c r="CO102" s="290"/>
      <c r="CP102" s="290"/>
      <c r="CQ102" s="290"/>
      <c r="CR102" s="290"/>
      <c r="CS102" s="290"/>
      <c r="CT102" s="290"/>
      <c r="CU102" s="291"/>
      <c r="CW102" s="67"/>
      <c r="CX102" s="67"/>
      <c r="CY102" s="67"/>
    </row>
    <row r="103" spans="1:103" s="4" customFormat="1" ht="25.5" customHeight="1">
      <c r="A103" s="289">
        <v>36</v>
      </c>
      <c r="B103" s="290"/>
      <c r="C103" s="291"/>
      <c r="D103" s="317" t="s">
        <v>362</v>
      </c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210">
        <v>695790</v>
      </c>
      <c r="Y103" s="210"/>
      <c r="Z103" s="210"/>
      <c r="AA103" s="210"/>
      <c r="AB103" s="210"/>
      <c r="AC103" s="210"/>
      <c r="AD103" s="210"/>
      <c r="AE103" s="210"/>
      <c r="AF103" s="210"/>
      <c r="AG103" s="210">
        <v>0</v>
      </c>
      <c r="AH103" s="210"/>
      <c r="AI103" s="210"/>
      <c r="AJ103" s="210"/>
      <c r="AK103" s="210"/>
      <c r="AL103" s="210"/>
      <c r="AM103" s="210"/>
      <c r="AN103" s="318">
        <v>42001</v>
      </c>
      <c r="AO103" s="318"/>
      <c r="AP103" s="318"/>
      <c r="AQ103" s="318"/>
      <c r="AR103" s="318"/>
      <c r="AS103" s="318"/>
      <c r="AT103" s="318"/>
      <c r="AU103" s="318"/>
      <c r="AV103" s="318"/>
      <c r="AW103" s="318"/>
      <c r="AX103" s="318"/>
      <c r="AY103" s="318"/>
      <c r="AZ103" s="318"/>
      <c r="BA103" s="318"/>
      <c r="BB103" s="318"/>
      <c r="BC103" s="295" t="s">
        <v>376</v>
      </c>
      <c r="BD103" s="296"/>
      <c r="BE103" s="296"/>
      <c r="BF103" s="296"/>
      <c r="BG103" s="296"/>
      <c r="BH103" s="296"/>
      <c r="BI103" s="296"/>
      <c r="BJ103" s="296"/>
      <c r="BK103" s="296"/>
      <c r="BL103" s="296"/>
      <c r="BM103" s="296"/>
      <c r="BN103" s="296"/>
      <c r="BO103" s="296"/>
      <c r="BP103" s="296"/>
      <c r="BQ103" s="297"/>
      <c r="BR103" s="314" t="s">
        <v>714</v>
      </c>
      <c r="BS103" s="315"/>
      <c r="BT103" s="315"/>
      <c r="BU103" s="315"/>
      <c r="BV103" s="315"/>
      <c r="BW103" s="315"/>
      <c r="BX103" s="315"/>
      <c r="BY103" s="315"/>
      <c r="BZ103" s="315"/>
      <c r="CA103" s="315"/>
      <c r="CB103" s="315"/>
      <c r="CC103" s="315"/>
      <c r="CD103" s="315"/>
      <c r="CE103" s="315"/>
      <c r="CF103" s="316"/>
      <c r="CG103" s="289"/>
      <c r="CH103" s="290"/>
      <c r="CI103" s="290"/>
      <c r="CJ103" s="290"/>
      <c r="CK103" s="290"/>
      <c r="CL103" s="290"/>
      <c r="CM103" s="290"/>
      <c r="CN103" s="290"/>
      <c r="CO103" s="290"/>
      <c r="CP103" s="290"/>
      <c r="CQ103" s="290"/>
      <c r="CR103" s="290"/>
      <c r="CS103" s="290"/>
      <c r="CT103" s="290"/>
      <c r="CU103" s="291"/>
      <c r="CW103" s="67"/>
      <c r="CX103" s="67"/>
      <c r="CY103" s="67"/>
    </row>
    <row r="104" spans="1:103" s="4" customFormat="1" ht="25.5" customHeight="1">
      <c r="A104" s="289">
        <v>37</v>
      </c>
      <c r="B104" s="290"/>
      <c r="C104" s="291"/>
      <c r="D104" s="317" t="s">
        <v>713</v>
      </c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  <c r="X104" s="210">
        <v>75000</v>
      </c>
      <c r="Y104" s="210"/>
      <c r="Z104" s="210"/>
      <c r="AA104" s="210"/>
      <c r="AB104" s="210"/>
      <c r="AC104" s="210"/>
      <c r="AD104" s="210"/>
      <c r="AE104" s="210"/>
      <c r="AF104" s="210"/>
      <c r="AG104" s="210">
        <v>0</v>
      </c>
      <c r="AH104" s="210"/>
      <c r="AI104" s="210"/>
      <c r="AJ104" s="210"/>
      <c r="AK104" s="210"/>
      <c r="AL104" s="210"/>
      <c r="AM104" s="210"/>
      <c r="AN104" s="318">
        <v>43830</v>
      </c>
      <c r="AO104" s="318"/>
      <c r="AP104" s="318"/>
      <c r="AQ104" s="318"/>
      <c r="AR104" s="318"/>
      <c r="AS104" s="318"/>
      <c r="AT104" s="318"/>
      <c r="AU104" s="318"/>
      <c r="AV104" s="318"/>
      <c r="AW104" s="318"/>
      <c r="AX104" s="318"/>
      <c r="AY104" s="318"/>
      <c r="AZ104" s="318"/>
      <c r="BA104" s="318"/>
      <c r="BB104" s="318"/>
      <c r="BC104" s="295" t="s">
        <v>715</v>
      </c>
      <c r="BD104" s="296"/>
      <c r="BE104" s="296"/>
      <c r="BF104" s="296"/>
      <c r="BG104" s="296"/>
      <c r="BH104" s="296"/>
      <c r="BI104" s="296"/>
      <c r="BJ104" s="296"/>
      <c r="BK104" s="296"/>
      <c r="BL104" s="296"/>
      <c r="BM104" s="296"/>
      <c r="BN104" s="296"/>
      <c r="BO104" s="296"/>
      <c r="BP104" s="296"/>
      <c r="BQ104" s="297"/>
      <c r="BR104" s="314" t="s">
        <v>714</v>
      </c>
      <c r="BS104" s="315"/>
      <c r="BT104" s="315"/>
      <c r="BU104" s="315"/>
      <c r="BV104" s="315"/>
      <c r="BW104" s="315"/>
      <c r="BX104" s="315"/>
      <c r="BY104" s="315"/>
      <c r="BZ104" s="315"/>
      <c r="CA104" s="315"/>
      <c r="CB104" s="315"/>
      <c r="CC104" s="315"/>
      <c r="CD104" s="315"/>
      <c r="CE104" s="315"/>
      <c r="CF104" s="316"/>
      <c r="CG104" s="289"/>
      <c r="CH104" s="290"/>
      <c r="CI104" s="290"/>
      <c r="CJ104" s="290"/>
      <c r="CK104" s="290"/>
      <c r="CL104" s="290"/>
      <c r="CM104" s="290"/>
      <c r="CN104" s="290"/>
      <c r="CO104" s="290"/>
      <c r="CP104" s="290"/>
      <c r="CQ104" s="290"/>
      <c r="CR104" s="290"/>
      <c r="CS104" s="290"/>
      <c r="CT104" s="290"/>
      <c r="CU104" s="291"/>
      <c r="CW104" s="67"/>
      <c r="CX104" s="67"/>
      <c r="CY104" s="67"/>
    </row>
    <row r="105" spans="1:103" s="4" customFormat="1" ht="25.5" customHeight="1">
      <c r="A105" s="289">
        <v>38</v>
      </c>
      <c r="B105" s="290"/>
      <c r="C105" s="291"/>
      <c r="D105" s="317" t="s">
        <v>846</v>
      </c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  <c r="X105" s="210">
        <v>614249</v>
      </c>
      <c r="Y105" s="210"/>
      <c r="Z105" s="210"/>
      <c r="AA105" s="210"/>
      <c r="AB105" s="210"/>
      <c r="AC105" s="210"/>
      <c r="AD105" s="210"/>
      <c r="AE105" s="210"/>
      <c r="AF105" s="210"/>
      <c r="AG105" s="210">
        <v>0</v>
      </c>
      <c r="AH105" s="210"/>
      <c r="AI105" s="210"/>
      <c r="AJ105" s="210"/>
      <c r="AK105" s="210"/>
      <c r="AL105" s="210"/>
      <c r="AM105" s="210"/>
      <c r="AN105" s="318">
        <v>44421</v>
      </c>
      <c r="AO105" s="318"/>
      <c r="AP105" s="318"/>
      <c r="AQ105" s="318"/>
      <c r="AR105" s="318"/>
      <c r="AS105" s="318"/>
      <c r="AT105" s="318"/>
      <c r="AU105" s="318"/>
      <c r="AV105" s="318"/>
      <c r="AW105" s="318"/>
      <c r="AX105" s="318"/>
      <c r="AY105" s="318"/>
      <c r="AZ105" s="318"/>
      <c r="BA105" s="318"/>
      <c r="BB105" s="318"/>
      <c r="BC105" s="295" t="s">
        <v>847</v>
      </c>
      <c r="BD105" s="296"/>
      <c r="BE105" s="296"/>
      <c r="BF105" s="296"/>
      <c r="BG105" s="296"/>
      <c r="BH105" s="296"/>
      <c r="BI105" s="296"/>
      <c r="BJ105" s="296"/>
      <c r="BK105" s="296"/>
      <c r="BL105" s="296"/>
      <c r="BM105" s="296"/>
      <c r="BN105" s="296"/>
      <c r="BO105" s="296"/>
      <c r="BP105" s="296"/>
      <c r="BQ105" s="297"/>
      <c r="BR105" s="314" t="s">
        <v>714</v>
      </c>
      <c r="BS105" s="315"/>
      <c r="BT105" s="315"/>
      <c r="BU105" s="315"/>
      <c r="BV105" s="315"/>
      <c r="BW105" s="315"/>
      <c r="BX105" s="315"/>
      <c r="BY105" s="315"/>
      <c r="BZ105" s="315"/>
      <c r="CA105" s="315"/>
      <c r="CB105" s="315"/>
      <c r="CC105" s="315"/>
      <c r="CD105" s="315"/>
      <c r="CE105" s="315"/>
      <c r="CF105" s="316"/>
      <c r="CG105" s="289"/>
      <c r="CH105" s="290"/>
      <c r="CI105" s="290"/>
      <c r="CJ105" s="290"/>
      <c r="CK105" s="290"/>
      <c r="CL105" s="290"/>
      <c r="CM105" s="290"/>
      <c r="CN105" s="290"/>
      <c r="CO105" s="290"/>
      <c r="CP105" s="290"/>
      <c r="CQ105" s="290"/>
      <c r="CR105" s="290"/>
      <c r="CS105" s="290"/>
      <c r="CT105" s="290"/>
      <c r="CU105" s="291"/>
      <c r="CW105" s="67"/>
      <c r="CX105" s="67"/>
      <c r="CY105" s="67"/>
    </row>
    <row r="106" spans="1:103" s="31" customFormat="1" ht="24.75" customHeight="1">
      <c r="A106" s="245">
        <v>39</v>
      </c>
      <c r="B106" s="246"/>
      <c r="C106" s="247"/>
      <c r="D106" s="393" t="s">
        <v>887</v>
      </c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3"/>
      <c r="V106" s="393"/>
      <c r="W106" s="393"/>
      <c r="X106" s="320">
        <v>7000000</v>
      </c>
      <c r="Y106" s="320"/>
      <c r="Z106" s="320"/>
      <c r="AA106" s="320"/>
      <c r="AB106" s="320"/>
      <c r="AC106" s="320"/>
      <c r="AD106" s="320"/>
      <c r="AE106" s="320"/>
      <c r="AF106" s="320"/>
      <c r="AG106" s="320">
        <v>0</v>
      </c>
      <c r="AH106" s="320"/>
      <c r="AI106" s="320"/>
      <c r="AJ106" s="320"/>
      <c r="AK106" s="320"/>
      <c r="AL106" s="320"/>
      <c r="AM106" s="320"/>
      <c r="AN106" s="397">
        <v>44921</v>
      </c>
      <c r="AO106" s="397"/>
      <c r="AP106" s="397"/>
      <c r="AQ106" s="397"/>
      <c r="AR106" s="397"/>
      <c r="AS106" s="397"/>
      <c r="AT106" s="397"/>
      <c r="AU106" s="397"/>
      <c r="AV106" s="397"/>
      <c r="AW106" s="397"/>
      <c r="AX106" s="397"/>
      <c r="AY106" s="397"/>
      <c r="AZ106" s="397"/>
      <c r="BA106" s="397"/>
      <c r="BB106" s="397"/>
      <c r="BC106" s="242" t="s">
        <v>893</v>
      </c>
      <c r="BD106" s="243"/>
      <c r="BE106" s="243"/>
      <c r="BF106" s="243"/>
      <c r="BG106" s="243"/>
      <c r="BH106" s="243"/>
      <c r="BI106" s="243"/>
      <c r="BJ106" s="243"/>
      <c r="BK106" s="243"/>
      <c r="BL106" s="243"/>
      <c r="BM106" s="243"/>
      <c r="BN106" s="243"/>
      <c r="BO106" s="243"/>
      <c r="BP106" s="243"/>
      <c r="BQ106" s="244"/>
      <c r="BR106" s="337" t="s">
        <v>894</v>
      </c>
      <c r="BS106" s="338"/>
      <c r="BT106" s="338"/>
      <c r="BU106" s="338"/>
      <c r="BV106" s="338"/>
      <c r="BW106" s="338"/>
      <c r="BX106" s="338"/>
      <c r="BY106" s="338"/>
      <c r="BZ106" s="338"/>
      <c r="CA106" s="338"/>
      <c r="CB106" s="338"/>
      <c r="CC106" s="338"/>
      <c r="CD106" s="338"/>
      <c r="CE106" s="338"/>
      <c r="CF106" s="339"/>
      <c r="CG106" s="245"/>
      <c r="CH106" s="246"/>
      <c r="CI106" s="246"/>
      <c r="CJ106" s="246"/>
      <c r="CK106" s="246"/>
      <c r="CL106" s="246"/>
      <c r="CM106" s="246"/>
      <c r="CN106" s="246"/>
      <c r="CO106" s="246"/>
      <c r="CP106" s="246"/>
      <c r="CQ106" s="246"/>
      <c r="CR106" s="246"/>
      <c r="CS106" s="246"/>
      <c r="CT106" s="246"/>
      <c r="CU106" s="247"/>
      <c r="CW106" s="137"/>
      <c r="CX106" s="137"/>
      <c r="CY106" s="137"/>
    </row>
    <row r="107" spans="1:103" s="4" customFormat="1" ht="24.75" customHeight="1">
      <c r="A107" s="289"/>
      <c r="B107" s="290"/>
      <c r="C107" s="291"/>
      <c r="D107" s="317" t="s">
        <v>903</v>
      </c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  <c r="X107" s="210" t="s">
        <v>905</v>
      </c>
      <c r="Y107" s="210"/>
      <c r="Z107" s="210"/>
      <c r="AA107" s="210"/>
      <c r="AB107" s="210"/>
      <c r="AC107" s="210"/>
      <c r="AD107" s="210"/>
      <c r="AE107" s="210"/>
      <c r="AF107" s="210"/>
      <c r="AG107" s="210">
        <v>0</v>
      </c>
      <c r="AH107" s="210"/>
      <c r="AI107" s="210"/>
      <c r="AJ107" s="210"/>
      <c r="AK107" s="210"/>
      <c r="AL107" s="210"/>
      <c r="AM107" s="210"/>
      <c r="AN107" s="318">
        <v>45121</v>
      </c>
      <c r="AO107" s="318"/>
      <c r="AP107" s="318"/>
      <c r="AQ107" s="318"/>
      <c r="AR107" s="318"/>
      <c r="AS107" s="318"/>
      <c r="AT107" s="318"/>
      <c r="AU107" s="318"/>
      <c r="AV107" s="318"/>
      <c r="AW107" s="318"/>
      <c r="AX107" s="318"/>
      <c r="AY107" s="318"/>
      <c r="AZ107" s="318"/>
      <c r="BA107" s="318"/>
      <c r="BB107" s="318"/>
      <c r="BC107" s="242" t="s">
        <v>904</v>
      </c>
      <c r="BD107" s="243"/>
      <c r="BE107" s="243"/>
      <c r="BF107" s="243"/>
      <c r="BG107" s="243"/>
      <c r="BH107" s="243"/>
      <c r="BI107" s="243"/>
      <c r="BJ107" s="243"/>
      <c r="BK107" s="243"/>
      <c r="BL107" s="243"/>
      <c r="BM107" s="243"/>
      <c r="BN107" s="243"/>
      <c r="BO107" s="243"/>
      <c r="BP107" s="243"/>
      <c r="BQ107" s="244"/>
      <c r="BR107" s="337" t="s">
        <v>894</v>
      </c>
      <c r="BS107" s="338"/>
      <c r="BT107" s="338"/>
      <c r="BU107" s="338"/>
      <c r="BV107" s="338"/>
      <c r="BW107" s="338"/>
      <c r="BX107" s="338"/>
      <c r="BY107" s="338"/>
      <c r="BZ107" s="338"/>
      <c r="CA107" s="338"/>
      <c r="CB107" s="338"/>
      <c r="CC107" s="338"/>
      <c r="CD107" s="338"/>
      <c r="CE107" s="338"/>
      <c r="CF107" s="339"/>
      <c r="CG107" s="289"/>
      <c r="CH107" s="290"/>
      <c r="CI107" s="290"/>
      <c r="CJ107" s="290"/>
      <c r="CK107" s="290"/>
      <c r="CL107" s="290"/>
      <c r="CM107" s="290"/>
      <c r="CN107" s="290"/>
      <c r="CO107" s="290"/>
      <c r="CP107" s="290"/>
      <c r="CQ107" s="290"/>
      <c r="CR107" s="290"/>
      <c r="CS107" s="290"/>
      <c r="CT107" s="290"/>
      <c r="CU107" s="291"/>
      <c r="CW107" s="67"/>
      <c r="CX107" s="67"/>
      <c r="CY107" s="67"/>
    </row>
    <row r="108" spans="1:103" s="4" customFormat="1" ht="24.75" customHeight="1">
      <c r="A108" s="289"/>
      <c r="B108" s="290"/>
      <c r="C108" s="291"/>
      <c r="D108" s="317"/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  <c r="AK108" s="210"/>
      <c r="AL108" s="210"/>
      <c r="AM108" s="210"/>
      <c r="AN108" s="318"/>
      <c r="AO108" s="318"/>
      <c r="AP108" s="318"/>
      <c r="AQ108" s="318"/>
      <c r="AR108" s="318"/>
      <c r="AS108" s="318"/>
      <c r="AT108" s="318"/>
      <c r="AU108" s="318"/>
      <c r="AV108" s="318"/>
      <c r="AW108" s="318"/>
      <c r="AX108" s="318"/>
      <c r="AY108" s="318"/>
      <c r="AZ108" s="318"/>
      <c r="BA108" s="318"/>
      <c r="BB108" s="318"/>
      <c r="BC108" s="295"/>
      <c r="BD108" s="296"/>
      <c r="BE108" s="296"/>
      <c r="BF108" s="296"/>
      <c r="BG108" s="296"/>
      <c r="BH108" s="296"/>
      <c r="BI108" s="296"/>
      <c r="BJ108" s="296"/>
      <c r="BK108" s="296"/>
      <c r="BL108" s="296"/>
      <c r="BM108" s="296"/>
      <c r="BN108" s="296"/>
      <c r="BO108" s="296"/>
      <c r="BP108" s="296"/>
      <c r="BQ108" s="297"/>
      <c r="BR108" s="314"/>
      <c r="BS108" s="315"/>
      <c r="BT108" s="315"/>
      <c r="BU108" s="315"/>
      <c r="BV108" s="315"/>
      <c r="BW108" s="315"/>
      <c r="BX108" s="315"/>
      <c r="BY108" s="315"/>
      <c r="BZ108" s="315"/>
      <c r="CA108" s="315"/>
      <c r="CB108" s="315"/>
      <c r="CC108" s="315"/>
      <c r="CD108" s="315"/>
      <c r="CE108" s="315"/>
      <c r="CF108" s="316"/>
      <c r="CG108" s="289"/>
      <c r="CH108" s="290"/>
      <c r="CI108" s="290"/>
      <c r="CJ108" s="290"/>
      <c r="CK108" s="290"/>
      <c r="CL108" s="290"/>
      <c r="CM108" s="290"/>
      <c r="CN108" s="290"/>
      <c r="CO108" s="290"/>
      <c r="CP108" s="290"/>
      <c r="CQ108" s="290"/>
      <c r="CR108" s="290"/>
      <c r="CS108" s="290"/>
      <c r="CT108" s="290"/>
      <c r="CU108" s="291"/>
      <c r="CW108" s="67"/>
      <c r="CX108" s="67"/>
      <c r="CY108" s="67"/>
    </row>
    <row r="109" spans="1:103" s="4" customFormat="1" ht="24.75" customHeight="1">
      <c r="A109" s="289"/>
      <c r="B109" s="290"/>
      <c r="C109" s="291"/>
      <c r="D109" s="317"/>
      <c r="E109" s="317"/>
      <c r="F109" s="317"/>
      <c r="G109" s="317"/>
      <c r="H109" s="317"/>
      <c r="I109" s="317"/>
      <c r="J109" s="317"/>
      <c r="K109" s="317"/>
      <c r="L109" s="317"/>
      <c r="M109" s="317"/>
      <c r="N109" s="317"/>
      <c r="O109" s="317"/>
      <c r="P109" s="317"/>
      <c r="Q109" s="317"/>
      <c r="R109" s="317"/>
      <c r="S109" s="317"/>
      <c r="T109" s="317"/>
      <c r="U109" s="317"/>
      <c r="V109" s="317"/>
      <c r="W109" s="317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  <c r="AK109" s="210"/>
      <c r="AL109" s="210"/>
      <c r="AM109" s="210"/>
      <c r="AN109" s="318"/>
      <c r="AO109" s="318"/>
      <c r="AP109" s="318"/>
      <c r="AQ109" s="318"/>
      <c r="AR109" s="318"/>
      <c r="AS109" s="318"/>
      <c r="AT109" s="318"/>
      <c r="AU109" s="318"/>
      <c r="AV109" s="318"/>
      <c r="AW109" s="318"/>
      <c r="AX109" s="318"/>
      <c r="AY109" s="318"/>
      <c r="AZ109" s="318"/>
      <c r="BA109" s="318"/>
      <c r="BB109" s="318"/>
      <c r="BC109" s="295"/>
      <c r="BD109" s="296"/>
      <c r="BE109" s="296"/>
      <c r="BF109" s="296"/>
      <c r="BG109" s="296"/>
      <c r="BH109" s="296"/>
      <c r="BI109" s="296"/>
      <c r="BJ109" s="296"/>
      <c r="BK109" s="296"/>
      <c r="BL109" s="296"/>
      <c r="BM109" s="296"/>
      <c r="BN109" s="296"/>
      <c r="BO109" s="296"/>
      <c r="BP109" s="296"/>
      <c r="BQ109" s="297"/>
      <c r="BR109" s="314"/>
      <c r="BS109" s="315"/>
      <c r="BT109" s="315"/>
      <c r="BU109" s="315"/>
      <c r="BV109" s="315"/>
      <c r="BW109" s="315"/>
      <c r="BX109" s="315"/>
      <c r="BY109" s="315"/>
      <c r="BZ109" s="315"/>
      <c r="CA109" s="315"/>
      <c r="CB109" s="315"/>
      <c r="CC109" s="315"/>
      <c r="CD109" s="315"/>
      <c r="CE109" s="315"/>
      <c r="CF109" s="316"/>
      <c r="CG109" s="289"/>
      <c r="CH109" s="290"/>
      <c r="CI109" s="290"/>
      <c r="CJ109" s="290"/>
      <c r="CK109" s="290"/>
      <c r="CL109" s="290"/>
      <c r="CM109" s="290"/>
      <c r="CN109" s="290"/>
      <c r="CO109" s="290"/>
      <c r="CP109" s="290"/>
      <c r="CQ109" s="290"/>
      <c r="CR109" s="290"/>
      <c r="CS109" s="290"/>
      <c r="CT109" s="290"/>
      <c r="CU109" s="291"/>
      <c r="CW109" s="67"/>
      <c r="CX109" s="67"/>
      <c r="CY109" s="67"/>
    </row>
    <row r="110" spans="1:103" s="4" customFormat="1" ht="24.75" customHeight="1">
      <c r="A110" s="289"/>
      <c r="B110" s="290"/>
      <c r="C110" s="291"/>
      <c r="D110" s="317"/>
      <c r="E110" s="317"/>
      <c r="F110" s="317"/>
      <c r="G110" s="317"/>
      <c r="H110" s="317"/>
      <c r="I110" s="317"/>
      <c r="J110" s="317"/>
      <c r="K110" s="317"/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  <c r="AK110" s="210"/>
      <c r="AL110" s="210"/>
      <c r="AM110" s="210"/>
      <c r="AN110" s="318"/>
      <c r="AO110" s="318"/>
      <c r="AP110" s="318"/>
      <c r="AQ110" s="318"/>
      <c r="AR110" s="318"/>
      <c r="AS110" s="318"/>
      <c r="AT110" s="318"/>
      <c r="AU110" s="318"/>
      <c r="AV110" s="318"/>
      <c r="AW110" s="318"/>
      <c r="AX110" s="318"/>
      <c r="AY110" s="318"/>
      <c r="AZ110" s="318"/>
      <c r="BA110" s="318"/>
      <c r="BB110" s="318"/>
      <c r="BC110" s="295"/>
      <c r="BD110" s="296"/>
      <c r="BE110" s="296"/>
      <c r="BF110" s="296"/>
      <c r="BG110" s="296"/>
      <c r="BH110" s="296"/>
      <c r="BI110" s="296"/>
      <c r="BJ110" s="296"/>
      <c r="BK110" s="296"/>
      <c r="BL110" s="296"/>
      <c r="BM110" s="296"/>
      <c r="BN110" s="296"/>
      <c r="BO110" s="296"/>
      <c r="BP110" s="296"/>
      <c r="BQ110" s="297"/>
      <c r="BR110" s="314"/>
      <c r="BS110" s="315"/>
      <c r="BT110" s="315"/>
      <c r="BU110" s="315"/>
      <c r="BV110" s="315"/>
      <c r="BW110" s="315"/>
      <c r="BX110" s="315"/>
      <c r="BY110" s="315"/>
      <c r="BZ110" s="315"/>
      <c r="CA110" s="315"/>
      <c r="CB110" s="315"/>
      <c r="CC110" s="315"/>
      <c r="CD110" s="315"/>
      <c r="CE110" s="315"/>
      <c r="CF110" s="316"/>
      <c r="CG110" s="289"/>
      <c r="CH110" s="290"/>
      <c r="CI110" s="290"/>
      <c r="CJ110" s="290"/>
      <c r="CK110" s="290"/>
      <c r="CL110" s="290"/>
      <c r="CM110" s="290"/>
      <c r="CN110" s="290"/>
      <c r="CO110" s="290"/>
      <c r="CP110" s="290"/>
      <c r="CQ110" s="290"/>
      <c r="CR110" s="290"/>
      <c r="CS110" s="290"/>
      <c r="CT110" s="290"/>
      <c r="CU110" s="291"/>
      <c r="CW110" s="67"/>
      <c r="CX110" s="67"/>
      <c r="CY110" s="67"/>
    </row>
    <row r="111" spans="1:103" s="26" customFormat="1" ht="15" customHeight="1">
      <c r="A111" s="375"/>
      <c r="B111" s="376"/>
      <c r="C111" s="377"/>
      <c r="D111" s="390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  <c r="Q111" s="391"/>
      <c r="R111" s="391"/>
      <c r="S111" s="391"/>
      <c r="T111" s="391"/>
      <c r="U111" s="391"/>
      <c r="V111" s="391"/>
      <c r="W111" s="392"/>
      <c r="X111" s="348">
        <f>SUM(X68:X110)</f>
        <v>13596268.940000001</v>
      </c>
      <c r="Y111" s="398"/>
      <c r="Z111" s="398"/>
      <c r="AA111" s="398"/>
      <c r="AB111" s="398"/>
      <c r="AC111" s="398"/>
      <c r="AD111" s="398"/>
      <c r="AE111" s="398"/>
      <c r="AF111" s="398"/>
      <c r="AG111" s="348">
        <f>SUM(AG68:AG110)</f>
        <v>390720.85</v>
      </c>
      <c r="AH111" s="398"/>
      <c r="AI111" s="398"/>
      <c r="AJ111" s="398"/>
      <c r="AK111" s="398"/>
      <c r="AL111" s="398"/>
      <c r="AM111" s="398"/>
      <c r="AN111" s="387"/>
      <c r="AO111" s="388"/>
      <c r="AP111" s="388"/>
      <c r="AQ111" s="388"/>
      <c r="AR111" s="388"/>
      <c r="AS111" s="388"/>
      <c r="AT111" s="388"/>
      <c r="AU111" s="388"/>
      <c r="AV111" s="388"/>
      <c r="AW111" s="388"/>
      <c r="AX111" s="388"/>
      <c r="AY111" s="388"/>
      <c r="AZ111" s="388"/>
      <c r="BA111" s="388"/>
      <c r="BB111" s="389"/>
      <c r="BC111" s="375"/>
      <c r="BD111" s="376"/>
      <c r="BE111" s="376"/>
      <c r="BF111" s="376"/>
      <c r="BG111" s="376"/>
      <c r="BH111" s="376"/>
      <c r="BI111" s="376"/>
      <c r="BJ111" s="376"/>
      <c r="BK111" s="376"/>
      <c r="BL111" s="376"/>
      <c r="BM111" s="376"/>
      <c r="BN111" s="376"/>
      <c r="BO111" s="376"/>
      <c r="BP111" s="376"/>
      <c r="BQ111" s="377"/>
      <c r="BR111" s="375"/>
      <c r="BS111" s="376"/>
      <c r="BT111" s="376"/>
      <c r="BU111" s="376"/>
      <c r="BV111" s="376"/>
      <c r="BW111" s="376"/>
      <c r="BX111" s="376"/>
      <c r="BY111" s="376"/>
      <c r="BZ111" s="376"/>
      <c r="CA111" s="376"/>
      <c r="CB111" s="376"/>
      <c r="CC111" s="376"/>
      <c r="CD111" s="376"/>
      <c r="CE111" s="376"/>
      <c r="CF111" s="377"/>
      <c r="CG111" s="375"/>
      <c r="CH111" s="376"/>
      <c r="CI111" s="376"/>
      <c r="CJ111" s="376"/>
      <c r="CK111" s="376"/>
      <c r="CL111" s="376"/>
      <c r="CM111" s="376"/>
      <c r="CN111" s="376"/>
      <c r="CO111" s="376"/>
      <c r="CP111" s="376"/>
      <c r="CQ111" s="376"/>
      <c r="CR111" s="376"/>
      <c r="CS111" s="376"/>
      <c r="CT111" s="376"/>
      <c r="CU111" s="377"/>
      <c r="CW111" s="64">
        <v>13596268.94</v>
      </c>
      <c r="CX111" s="64">
        <v>390720.85</v>
      </c>
      <c r="CY111" s="63"/>
    </row>
    <row r="112" spans="101:103" s="4" customFormat="1" ht="16.5" customHeight="1">
      <c r="CW112" s="73"/>
      <c r="CX112" s="97"/>
      <c r="CY112" s="67"/>
    </row>
    <row r="113" spans="1:103" s="110" customFormat="1" ht="15.75" customHeight="1">
      <c r="A113" s="442">
        <v>19</v>
      </c>
      <c r="B113" s="442"/>
      <c r="C113" s="442"/>
      <c r="D113" s="440" t="s">
        <v>365</v>
      </c>
      <c r="E113" s="440"/>
      <c r="F113" s="440"/>
      <c r="G113" s="440"/>
      <c r="H113" s="440"/>
      <c r="I113" s="440"/>
      <c r="J113" s="440"/>
      <c r="K113" s="440"/>
      <c r="L113" s="440"/>
      <c r="M113" s="440"/>
      <c r="N113" s="440"/>
      <c r="O113" s="440"/>
      <c r="P113" s="440"/>
      <c r="Q113" s="440"/>
      <c r="R113" s="440"/>
      <c r="S113" s="440"/>
      <c r="T113" s="440"/>
      <c r="U113" s="440"/>
      <c r="V113" s="440"/>
      <c r="W113" s="440"/>
      <c r="X113" s="438">
        <v>54300</v>
      </c>
      <c r="Y113" s="438"/>
      <c r="Z113" s="438"/>
      <c r="AA113" s="438"/>
      <c r="AB113" s="438"/>
      <c r="AC113" s="438"/>
      <c r="AD113" s="438"/>
      <c r="AE113" s="438"/>
      <c r="AF113" s="438"/>
      <c r="AG113" s="438">
        <v>0</v>
      </c>
      <c r="AH113" s="438"/>
      <c r="AI113" s="438"/>
      <c r="AJ113" s="438"/>
      <c r="AK113" s="438"/>
      <c r="AL113" s="438"/>
      <c r="AM113" s="438"/>
      <c r="AN113" s="439" t="s">
        <v>366</v>
      </c>
      <c r="AO113" s="439"/>
      <c r="AP113" s="439"/>
      <c r="AQ113" s="439"/>
      <c r="AR113" s="439"/>
      <c r="AS113" s="439"/>
      <c r="AT113" s="439"/>
      <c r="AU113" s="439"/>
      <c r="AV113" s="439"/>
      <c r="AW113" s="439"/>
      <c r="AX113" s="439"/>
      <c r="AY113" s="439"/>
      <c r="AZ113" s="439"/>
      <c r="BA113" s="439"/>
      <c r="BB113" s="439"/>
      <c r="BC113" s="440" t="s">
        <v>368</v>
      </c>
      <c r="BD113" s="440"/>
      <c r="BE113" s="440"/>
      <c r="BF113" s="440"/>
      <c r="BG113" s="440"/>
      <c r="BH113" s="440"/>
      <c r="BI113" s="440"/>
      <c r="BJ113" s="440"/>
      <c r="BK113" s="440"/>
      <c r="BL113" s="440"/>
      <c r="BM113" s="440"/>
      <c r="BN113" s="440"/>
      <c r="BO113" s="440"/>
      <c r="BP113" s="440"/>
      <c r="BQ113" s="440"/>
      <c r="BR113" s="441" t="s">
        <v>714</v>
      </c>
      <c r="BS113" s="441"/>
      <c r="BT113" s="441"/>
      <c r="BU113" s="441"/>
      <c r="BV113" s="441"/>
      <c r="BW113" s="441"/>
      <c r="BX113" s="441"/>
      <c r="BY113" s="441"/>
      <c r="BZ113" s="441"/>
      <c r="CA113" s="441"/>
      <c r="CB113" s="441"/>
      <c r="CC113" s="441"/>
      <c r="CD113" s="441"/>
      <c r="CE113" s="441"/>
      <c r="CF113" s="441"/>
      <c r="CG113" s="442"/>
      <c r="CH113" s="442"/>
      <c r="CI113" s="442"/>
      <c r="CJ113" s="442"/>
      <c r="CK113" s="442"/>
      <c r="CL113" s="442"/>
      <c r="CM113" s="442"/>
      <c r="CN113" s="442"/>
      <c r="CO113" s="442"/>
      <c r="CP113" s="442"/>
      <c r="CQ113" s="442"/>
      <c r="CR113" s="442"/>
      <c r="CS113" s="442"/>
      <c r="CT113" s="442"/>
      <c r="CU113" s="442"/>
      <c r="CW113" s="138"/>
      <c r="CX113" s="138"/>
      <c r="CY113" s="138"/>
    </row>
    <row r="114" spans="1:103" s="3" customFormat="1" ht="15.75">
      <c r="A114" s="174" t="s">
        <v>77</v>
      </c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/>
      <c r="AX114" s="174"/>
      <c r="AY114" s="174"/>
      <c r="AZ114" s="174"/>
      <c r="BA114" s="174"/>
      <c r="BB114" s="174"/>
      <c r="BC114" s="174"/>
      <c r="BD114" s="174"/>
      <c r="BE114" s="174"/>
      <c r="BF114" s="174"/>
      <c r="BG114" s="174"/>
      <c r="BH114" s="174"/>
      <c r="BI114" s="174"/>
      <c r="BJ114" s="174"/>
      <c r="BK114" s="174"/>
      <c r="BL114" s="174"/>
      <c r="BM114" s="174"/>
      <c r="BN114" s="174"/>
      <c r="BO114" s="174"/>
      <c r="BP114" s="174"/>
      <c r="BQ114" s="174"/>
      <c r="BR114" s="174"/>
      <c r="BS114" s="174"/>
      <c r="BT114" s="174"/>
      <c r="BU114" s="174"/>
      <c r="BV114" s="174"/>
      <c r="BW114" s="174"/>
      <c r="BX114" s="174"/>
      <c r="BY114" s="174"/>
      <c r="BZ114" s="174"/>
      <c r="CA114" s="174"/>
      <c r="CB114" s="174"/>
      <c r="CC114" s="174"/>
      <c r="CD114" s="174"/>
      <c r="CE114" s="174"/>
      <c r="CF114" s="174"/>
      <c r="CG114" s="174"/>
      <c r="CH114" s="174"/>
      <c r="CI114" s="174"/>
      <c r="CJ114" s="174"/>
      <c r="CK114" s="174"/>
      <c r="CL114" s="174"/>
      <c r="CM114" s="174"/>
      <c r="CN114" s="174"/>
      <c r="CO114" s="174"/>
      <c r="CP114" s="174"/>
      <c r="CQ114" s="174"/>
      <c r="CR114" s="174"/>
      <c r="CS114" s="174"/>
      <c r="CT114" s="174"/>
      <c r="CU114" s="174"/>
      <c r="CW114" s="109"/>
      <c r="CX114" s="109"/>
      <c r="CY114" s="109"/>
    </row>
    <row r="115" spans="101:103" s="4" customFormat="1" ht="12.75">
      <c r="CW115" s="67"/>
      <c r="CX115" s="67"/>
      <c r="CY115" s="67"/>
    </row>
    <row r="116" spans="1:103" s="4" customFormat="1" ht="12.75">
      <c r="A116" s="181" t="s">
        <v>2</v>
      </c>
      <c r="B116" s="182"/>
      <c r="C116" s="182"/>
      <c r="D116" s="183"/>
      <c r="E116" s="181" t="s">
        <v>85</v>
      </c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3"/>
      <c r="AQ116" s="181" t="s">
        <v>87</v>
      </c>
      <c r="AR116" s="182"/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182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/>
      <c r="BU116" s="182"/>
      <c r="BV116" s="183"/>
      <c r="BW116" s="181" t="s">
        <v>78</v>
      </c>
      <c r="BX116" s="182"/>
      <c r="BY116" s="182"/>
      <c r="BZ116" s="182"/>
      <c r="CA116" s="182"/>
      <c r="CB116" s="182"/>
      <c r="CC116" s="182"/>
      <c r="CD116" s="182"/>
      <c r="CE116" s="182"/>
      <c r="CF116" s="182"/>
      <c r="CG116" s="182"/>
      <c r="CH116" s="182"/>
      <c r="CI116" s="182"/>
      <c r="CJ116" s="182"/>
      <c r="CK116" s="182"/>
      <c r="CL116" s="182"/>
      <c r="CM116" s="182"/>
      <c r="CN116" s="182"/>
      <c r="CO116" s="182"/>
      <c r="CP116" s="182"/>
      <c r="CQ116" s="182"/>
      <c r="CR116" s="182"/>
      <c r="CS116" s="182"/>
      <c r="CT116" s="182"/>
      <c r="CU116" s="183"/>
      <c r="CW116" s="67"/>
      <c r="CX116" s="67"/>
      <c r="CY116" s="67"/>
    </row>
    <row r="117" spans="1:103" s="4" customFormat="1" ht="12.75">
      <c r="A117" s="178" t="s">
        <v>3</v>
      </c>
      <c r="B117" s="179"/>
      <c r="C117" s="179"/>
      <c r="D117" s="180"/>
      <c r="E117" s="178" t="s">
        <v>86</v>
      </c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80"/>
      <c r="AQ117" s="178" t="s">
        <v>88</v>
      </c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  <c r="BI117" s="179"/>
      <c r="BJ117" s="179"/>
      <c r="BK117" s="179"/>
      <c r="BL117" s="179"/>
      <c r="BM117" s="179"/>
      <c r="BN117" s="179"/>
      <c r="BO117" s="179"/>
      <c r="BP117" s="179"/>
      <c r="BQ117" s="179"/>
      <c r="BR117" s="179"/>
      <c r="BS117" s="179"/>
      <c r="BT117" s="179"/>
      <c r="BU117" s="179"/>
      <c r="BV117" s="180"/>
      <c r="BW117" s="178"/>
      <c r="BX117" s="179"/>
      <c r="BY117" s="179"/>
      <c r="BZ117" s="179"/>
      <c r="CA117" s="179"/>
      <c r="CB117" s="179"/>
      <c r="CC117" s="179"/>
      <c r="CD117" s="179"/>
      <c r="CE117" s="179"/>
      <c r="CF117" s="179"/>
      <c r="CG117" s="179"/>
      <c r="CH117" s="179"/>
      <c r="CI117" s="179"/>
      <c r="CJ117" s="179"/>
      <c r="CK117" s="179"/>
      <c r="CL117" s="179"/>
      <c r="CM117" s="179"/>
      <c r="CN117" s="179"/>
      <c r="CO117" s="179"/>
      <c r="CP117" s="179"/>
      <c r="CQ117" s="179"/>
      <c r="CR117" s="179"/>
      <c r="CS117" s="179"/>
      <c r="CT117" s="179"/>
      <c r="CU117" s="180"/>
      <c r="CW117" s="67"/>
      <c r="CX117" s="67"/>
      <c r="CY117" s="67"/>
    </row>
    <row r="118" spans="1:103" s="4" customFormat="1" ht="12.75">
      <c r="A118" s="178"/>
      <c r="B118" s="179"/>
      <c r="C118" s="179"/>
      <c r="D118" s="180"/>
      <c r="E118" s="178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80"/>
      <c r="AQ118" s="178" t="s">
        <v>89</v>
      </c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  <c r="BI118" s="179"/>
      <c r="BJ118" s="179"/>
      <c r="BK118" s="179"/>
      <c r="BL118" s="179"/>
      <c r="BM118" s="179"/>
      <c r="BN118" s="179"/>
      <c r="BO118" s="179"/>
      <c r="BP118" s="179"/>
      <c r="BQ118" s="179"/>
      <c r="BR118" s="179"/>
      <c r="BS118" s="179"/>
      <c r="BT118" s="179"/>
      <c r="BU118" s="179"/>
      <c r="BV118" s="180"/>
      <c r="BW118" s="178"/>
      <c r="BX118" s="179"/>
      <c r="BY118" s="179"/>
      <c r="BZ118" s="179"/>
      <c r="CA118" s="179"/>
      <c r="CB118" s="179"/>
      <c r="CC118" s="179"/>
      <c r="CD118" s="179"/>
      <c r="CE118" s="179"/>
      <c r="CF118" s="179"/>
      <c r="CG118" s="179"/>
      <c r="CH118" s="179"/>
      <c r="CI118" s="179"/>
      <c r="CJ118" s="179"/>
      <c r="CK118" s="179"/>
      <c r="CL118" s="179"/>
      <c r="CM118" s="179"/>
      <c r="CN118" s="179"/>
      <c r="CO118" s="179"/>
      <c r="CP118" s="179"/>
      <c r="CQ118" s="179"/>
      <c r="CR118" s="179"/>
      <c r="CS118" s="179"/>
      <c r="CT118" s="179"/>
      <c r="CU118" s="180"/>
      <c r="CW118" s="67"/>
      <c r="CX118" s="67"/>
      <c r="CY118" s="67"/>
    </row>
    <row r="119" spans="1:103" s="4" customFormat="1" ht="12.75">
      <c r="A119" s="178"/>
      <c r="B119" s="179"/>
      <c r="C119" s="179"/>
      <c r="D119" s="180"/>
      <c r="E119" s="200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2"/>
      <c r="AQ119" s="200" t="s">
        <v>90</v>
      </c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BI119" s="201"/>
      <c r="BJ119" s="201"/>
      <c r="BK119" s="201"/>
      <c r="BL119" s="201"/>
      <c r="BM119" s="201"/>
      <c r="BN119" s="201"/>
      <c r="BO119" s="201"/>
      <c r="BP119" s="201"/>
      <c r="BQ119" s="201"/>
      <c r="BR119" s="201"/>
      <c r="BS119" s="201"/>
      <c r="BT119" s="201"/>
      <c r="BU119" s="201"/>
      <c r="BV119" s="202"/>
      <c r="BW119" s="178"/>
      <c r="BX119" s="179"/>
      <c r="BY119" s="179"/>
      <c r="BZ119" s="179"/>
      <c r="CA119" s="179"/>
      <c r="CB119" s="179"/>
      <c r="CC119" s="179"/>
      <c r="CD119" s="179"/>
      <c r="CE119" s="179"/>
      <c r="CF119" s="179"/>
      <c r="CG119" s="179"/>
      <c r="CH119" s="179"/>
      <c r="CI119" s="179"/>
      <c r="CJ119" s="179"/>
      <c r="CK119" s="179"/>
      <c r="CL119" s="179"/>
      <c r="CM119" s="179"/>
      <c r="CN119" s="179"/>
      <c r="CO119" s="179"/>
      <c r="CP119" s="179"/>
      <c r="CQ119" s="179"/>
      <c r="CR119" s="179"/>
      <c r="CS119" s="179"/>
      <c r="CT119" s="179"/>
      <c r="CU119" s="180"/>
      <c r="CW119" s="67"/>
      <c r="CX119" s="67"/>
      <c r="CY119" s="67"/>
    </row>
    <row r="120" spans="1:103" s="4" customFormat="1" ht="12.75">
      <c r="A120" s="175">
        <v>1</v>
      </c>
      <c r="B120" s="176"/>
      <c r="C120" s="176"/>
      <c r="D120" s="177"/>
      <c r="E120" s="175">
        <v>2</v>
      </c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7"/>
      <c r="AQ120" s="178">
        <v>3</v>
      </c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  <c r="BI120" s="179"/>
      <c r="BJ120" s="179"/>
      <c r="BK120" s="179"/>
      <c r="BL120" s="179"/>
      <c r="BM120" s="179"/>
      <c r="BN120" s="179"/>
      <c r="BO120" s="179"/>
      <c r="BP120" s="179"/>
      <c r="BQ120" s="179"/>
      <c r="BR120" s="179"/>
      <c r="BS120" s="179"/>
      <c r="BT120" s="179"/>
      <c r="BU120" s="179"/>
      <c r="BV120" s="180"/>
      <c r="BW120" s="175">
        <v>4</v>
      </c>
      <c r="BX120" s="176"/>
      <c r="BY120" s="176"/>
      <c r="BZ120" s="176"/>
      <c r="CA120" s="176"/>
      <c r="CB120" s="176"/>
      <c r="CC120" s="176"/>
      <c r="CD120" s="176"/>
      <c r="CE120" s="176"/>
      <c r="CF120" s="176"/>
      <c r="CG120" s="176"/>
      <c r="CH120" s="176"/>
      <c r="CI120" s="176"/>
      <c r="CJ120" s="176"/>
      <c r="CK120" s="176"/>
      <c r="CL120" s="176"/>
      <c r="CM120" s="176"/>
      <c r="CN120" s="176"/>
      <c r="CO120" s="176"/>
      <c r="CP120" s="176"/>
      <c r="CQ120" s="176"/>
      <c r="CR120" s="176"/>
      <c r="CS120" s="176"/>
      <c r="CT120" s="176"/>
      <c r="CU120" s="177"/>
      <c r="CW120" s="67"/>
      <c r="CX120" s="67"/>
      <c r="CY120" s="67"/>
    </row>
    <row r="121" spans="1:103" s="4" customFormat="1" ht="15" customHeight="1">
      <c r="A121" s="194"/>
      <c r="B121" s="195"/>
      <c r="C121" s="195"/>
      <c r="D121" s="196"/>
      <c r="E121" s="194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6"/>
      <c r="AQ121" s="194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  <c r="BB121" s="195"/>
      <c r="BC121" s="195"/>
      <c r="BD121" s="195"/>
      <c r="BE121" s="195"/>
      <c r="BF121" s="195"/>
      <c r="BG121" s="195"/>
      <c r="BH121" s="195"/>
      <c r="BI121" s="195"/>
      <c r="BJ121" s="195"/>
      <c r="BK121" s="195"/>
      <c r="BL121" s="195"/>
      <c r="BM121" s="195"/>
      <c r="BN121" s="195"/>
      <c r="BO121" s="195"/>
      <c r="BP121" s="195"/>
      <c r="BQ121" s="195"/>
      <c r="BR121" s="195"/>
      <c r="BS121" s="195"/>
      <c r="BT121" s="195"/>
      <c r="BU121" s="195"/>
      <c r="BV121" s="196"/>
      <c r="BW121" s="197"/>
      <c r="BX121" s="198"/>
      <c r="BY121" s="198"/>
      <c r="BZ121" s="198"/>
      <c r="CA121" s="198"/>
      <c r="CB121" s="198"/>
      <c r="CC121" s="198"/>
      <c r="CD121" s="198"/>
      <c r="CE121" s="198"/>
      <c r="CF121" s="198"/>
      <c r="CG121" s="198"/>
      <c r="CH121" s="198"/>
      <c r="CI121" s="198"/>
      <c r="CJ121" s="198"/>
      <c r="CK121" s="198"/>
      <c r="CL121" s="198"/>
      <c r="CM121" s="198"/>
      <c r="CN121" s="198"/>
      <c r="CO121" s="198"/>
      <c r="CP121" s="198"/>
      <c r="CQ121" s="198"/>
      <c r="CR121" s="198"/>
      <c r="CS121" s="198"/>
      <c r="CT121" s="198"/>
      <c r="CU121" s="199"/>
      <c r="CW121" s="67"/>
      <c r="CX121" s="67"/>
      <c r="CY121" s="67"/>
    </row>
    <row r="122" spans="1:103" s="4" customFormat="1" ht="15" customHeight="1">
      <c r="A122" s="194"/>
      <c r="B122" s="195"/>
      <c r="C122" s="195"/>
      <c r="D122" s="196"/>
      <c r="E122" s="194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6"/>
      <c r="AQ122" s="194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  <c r="BB122" s="195"/>
      <c r="BC122" s="195"/>
      <c r="BD122" s="195"/>
      <c r="BE122" s="195"/>
      <c r="BF122" s="195"/>
      <c r="BG122" s="195"/>
      <c r="BH122" s="195"/>
      <c r="BI122" s="195"/>
      <c r="BJ122" s="195"/>
      <c r="BK122" s="195"/>
      <c r="BL122" s="195"/>
      <c r="BM122" s="195"/>
      <c r="BN122" s="195"/>
      <c r="BO122" s="195"/>
      <c r="BP122" s="195"/>
      <c r="BQ122" s="195"/>
      <c r="BR122" s="195"/>
      <c r="BS122" s="195"/>
      <c r="BT122" s="195"/>
      <c r="BU122" s="195"/>
      <c r="BV122" s="196"/>
      <c r="BW122" s="197"/>
      <c r="BX122" s="198"/>
      <c r="BY122" s="198"/>
      <c r="BZ122" s="198"/>
      <c r="CA122" s="198"/>
      <c r="CB122" s="198"/>
      <c r="CC122" s="198"/>
      <c r="CD122" s="198"/>
      <c r="CE122" s="198"/>
      <c r="CF122" s="198"/>
      <c r="CG122" s="198"/>
      <c r="CH122" s="198"/>
      <c r="CI122" s="198"/>
      <c r="CJ122" s="198"/>
      <c r="CK122" s="198"/>
      <c r="CL122" s="198"/>
      <c r="CM122" s="198"/>
      <c r="CN122" s="198"/>
      <c r="CO122" s="198"/>
      <c r="CP122" s="198"/>
      <c r="CQ122" s="198"/>
      <c r="CR122" s="198"/>
      <c r="CS122" s="198"/>
      <c r="CT122" s="198"/>
      <c r="CU122" s="199"/>
      <c r="CW122" s="67"/>
      <c r="CX122" s="67"/>
      <c r="CY122" s="67"/>
    </row>
    <row r="123" spans="1:103" s="4" customFormat="1" ht="15" customHeight="1">
      <c r="A123" s="194"/>
      <c r="B123" s="195"/>
      <c r="C123" s="195"/>
      <c r="D123" s="196"/>
      <c r="E123" s="194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6"/>
      <c r="AQ123" s="194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  <c r="BB123" s="195"/>
      <c r="BC123" s="195"/>
      <c r="BD123" s="195"/>
      <c r="BE123" s="195"/>
      <c r="BF123" s="195"/>
      <c r="BG123" s="195"/>
      <c r="BH123" s="195"/>
      <c r="BI123" s="195"/>
      <c r="BJ123" s="195"/>
      <c r="BK123" s="195"/>
      <c r="BL123" s="195"/>
      <c r="BM123" s="195"/>
      <c r="BN123" s="195"/>
      <c r="BO123" s="195"/>
      <c r="BP123" s="195"/>
      <c r="BQ123" s="195"/>
      <c r="BR123" s="195"/>
      <c r="BS123" s="195"/>
      <c r="BT123" s="195"/>
      <c r="BU123" s="195"/>
      <c r="BV123" s="196"/>
      <c r="BW123" s="197"/>
      <c r="BX123" s="198"/>
      <c r="BY123" s="198"/>
      <c r="BZ123" s="198"/>
      <c r="CA123" s="198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9"/>
      <c r="CW123" s="67"/>
      <c r="CX123" s="67"/>
      <c r="CY123" s="67"/>
    </row>
    <row r="124" spans="1:103" s="4" customFormat="1" ht="15" customHeight="1">
      <c r="A124" s="194"/>
      <c r="B124" s="195"/>
      <c r="C124" s="195"/>
      <c r="D124" s="196"/>
      <c r="E124" s="194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6"/>
      <c r="AQ124" s="194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195"/>
      <c r="BC124" s="195"/>
      <c r="BD124" s="195"/>
      <c r="BE124" s="195"/>
      <c r="BF124" s="195"/>
      <c r="BG124" s="195"/>
      <c r="BH124" s="195"/>
      <c r="BI124" s="195"/>
      <c r="BJ124" s="195"/>
      <c r="BK124" s="195"/>
      <c r="BL124" s="195"/>
      <c r="BM124" s="195"/>
      <c r="BN124" s="195"/>
      <c r="BO124" s="195"/>
      <c r="BP124" s="195"/>
      <c r="BQ124" s="195"/>
      <c r="BR124" s="195"/>
      <c r="BS124" s="195"/>
      <c r="BT124" s="195"/>
      <c r="BU124" s="195"/>
      <c r="BV124" s="196"/>
      <c r="BW124" s="197"/>
      <c r="BX124" s="198"/>
      <c r="BY124" s="198"/>
      <c r="BZ124" s="198"/>
      <c r="CA124" s="198"/>
      <c r="CB124" s="198"/>
      <c r="CC124" s="198"/>
      <c r="CD124" s="198"/>
      <c r="CE124" s="198"/>
      <c r="CF124" s="198"/>
      <c r="CG124" s="198"/>
      <c r="CH124" s="198"/>
      <c r="CI124" s="198"/>
      <c r="CJ124" s="198"/>
      <c r="CK124" s="198"/>
      <c r="CL124" s="198"/>
      <c r="CM124" s="198"/>
      <c r="CN124" s="198"/>
      <c r="CO124" s="198"/>
      <c r="CP124" s="198"/>
      <c r="CQ124" s="198"/>
      <c r="CR124" s="198"/>
      <c r="CS124" s="198"/>
      <c r="CT124" s="198"/>
      <c r="CU124" s="199"/>
      <c r="CW124" s="67"/>
      <c r="CX124" s="67"/>
      <c r="CY124" s="67"/>
    </row>
    <row r="125" spans="101:103" s="4" customFormat="1" ht="9" customHeight="1">
      <c r="CW125" s="67"/>
      <c r="CX125" s="67"/>
      <c r="CY125" s="67"/>
    </row>
    <row r="126" spans="101:103" s="4" customFormat="1" ht="7.5" customHeight="1">
      <c r="CW126" s="67"/>
      <c r="CX126" s="67"/>
      <c r="CY126" s="67"/>
    </row>
    <row r="127" spans="1:103" s="3" customFormat="1" ht="15.75">
      <c r="A127" s="174" t="s">
        <v>79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/>
      <c r="AQ127" s="174"/>
      <c r="AR127" s="174"/>
      <c r="AS127" s="174"/>
      <c r="AT127" s="174"/>
      <c r="AU127" s="174"/>
      <c r="AV127" s="174"/>
      <c r="AW127" s="174"/>
      <c r="AX127" s="174"/>
      <c r="AY127" s="174"/>
      <c r="AZ127" s="174"/>
      <c r="BA127" s="174"/>
      <c r="BB127" s="174"/>
      <c r="BC127" s="174"/>
      <c r="BD127" s="174"/>
      <c r="BE127" s="174"/>
      <c r="BF127" s="174"/>
      <c r="BG127" s="174"/>
      <c r="BH127" s="174"/>
      <c r="BI127" s="174"/>
      <c r="BJ127" s="174"/>
      <c r="BK127" s="174"/>
      <c r="BL127" s="174"/>
      <c r="BM127" s="174"/>
      <c r="BN127" s="174"/>
      <c r="BO127" s="174"/>
      <c r="BP127" s="174"/>
      <c r="BQ127" s="174"/>
      <c r="BR127" s="174"/>
      <c r="BS127" s="174"/>
      <c r="BT127" s="174"/>
      <c r="BU127" s="174"/>
      <c r="BV127" s="174"/>
      <c r="BW127" s="174"/>
      <c r="BX127" s="174"/>
      <c r="BY127" s="174"/>
      <c r="BZ127" s="174"/>
      <c r="CA127" s="174"/>
      <c r="CB127" s="174"/>
      <c r="CC127" s="174"/>
      <c r="CD127" s="174"/>
      <c r="CE127" s="174"/>
      <c r="CF127" s="174"/>
      <c r="CG127" s="174"/>
      <c r="CH127" s="174"/>
      <c r="CI127" s="174"/>
      <c r="CJ127" s="174"/>
      <c r="CK127" s="174"/>
      <c r="CL127" s="174"/>
      <c r="CM127" s="174"/>
      <c r="CN127" s="174"/>
      <c r="CO127" s="174"/>
      <c r="CP127" s="174"/>
      <c r="CQ127" s="174"/>
      <c r="CR127" s="174"/>
      <c r="CS127" s="174"/>
      <c r="CT127" s="174"/>
      <c r="CU127" s="174"/>
      <c r="CW127" s="109"/>
      <c r="CX127" s="109"/>
      <c r="CY127" s="109"/>
    </row>
    <row r="128" spans="101:103" s="4" customFormat="1" ht="9" customHeight="1">
      <c r="CW128" s="67"/>
      <c r="CX128" s="67"/>
      <c r="CY128" s="67"/>
    </row>
    <row r="129" spans="1:103" s="4" customFormat="1" ht="12.75">
      <c r="A129" s="181" t="s">
        <v>2</v>
      </c>
      <c r="B129" s="182"/>
      <c r="C129" s="182"/>
      <c r="D129" s="183"/>
      <c r="E129" s="181" t="s">
        <v>80</v>
      </c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  <c r="AS129" s="182"/>
      <c r="AT129" s="182"/>
      <c r="AU129" s="182"/>
      <c r="AV129" s="182"/>
      <c r="AW129" s="182"/>
      <c r="AX129" s="182"/>
      <c r="AY129" s="182"/>
      <c r="AZ129" s="183"/>
      <c r="BA129" s="181" t="s">
        <v>82</v>
      </c>
      <c r="BB129" s="182"/>
      <c r="BC129" s="182"/>
      <c r="BD129" s="182"/>
      <c r="BE129" s="182"/>
      <c r="BF129" s="182"/>
      <c r="BG129" s="182"/>
      <c r="BH129" s="182"/>
      <c r="BI129" s="182"/>
      <c r="BJ129" s="182"/>
      <c r="BK129" s="182"/>
      <c r="BL129" s="182"/>
      <c r="BM129" s="182"/>
      <c r="BN129" s="182"/>
      <c r="BO129" s="182"/>
      <c r="BP129" s="182"/>
      <c r="BQ129" s="182"/>
      <c r="BR129" s="182"/>
      <c r="BS129" s="182"/>
      <c r="BT129" s="182"/>
      <c r="BU129" s="182"/>
      <c r="BV129" s="182"/>
      <c r="BW129" s="182"/>
      <c r="BX129" s="182"/>
      <c r="BY129" s="182"/>
      <c r="BZ129" s="182"/>
      <c r="CA129" s="182"/>
      <c r="CB129" s="182"/>
      <c r="CC129" s="182"/>
      <c r="CD129" s="182"/>
      <c r="CE129" s="182"/>
      <c r="CF129" s="182"/>
      <c r="CG129" s="182"/>
      <c r="CH129" s="182"/>
      <c r="CI129" s="182"/>
      <c r="CJ129" s="182"/>
      <c r="CK129" s="182"/>
      <c r="CL129" s="182"/>
      <c r="CM129" s="182"/>
      <c r="CN129" s="182"/>
      <c r="CO129" s="182"/>
      <c r="CP129" s="182"/>
      <c r="CQ129" s="182"/>
      <c r="CR129" s="182"/>
      <c r="CS129" s="182"/>
      <c r="CT129" s="182"/>
      <c r="CU129" s="183"/>
      <c r="CW129" s="67"/>
      <c r="CX129" s="67"/>
      <c r="CY129" s="67"/>
    </row>
    <row r="130" spans="1:103" s="4" customFormat="1" ht="12.75">
      <c r="A130" s="178" t="s">
        <v>3</v>
      </c>
      <c r="B130" s="179"/>
      <c r="C130" s="179"/>
      <c r="D130" s="180"/>
      <c r="E130" s="178" t="s">
        <v>81</v>
      </c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80"/>
      <c r="BA130" s="178" t="s">
        <v>83</v>
      </c>
      <c r="BB130" s="179"/>
      <c r="BC130" s="179"/>
      <c r="BD130" s="179"/>
      <c r="BE130" s="179"/>
      <c r="BF130" s="179"/>
      <c r="BG130" s="179"/>
      <c r="BH130" s="179"/>
      <c r="BI130" s="179"/>
      <c r="BJ130" s="179"/>
      <c r="BK130" s="179"/>
      <c r="BL130" s="179"/>
      <c r="BM130" s="179"/>
      <c r="BN130" s="179"/>
      <c r="BO130" s="179"/>
      <c r="BP130" s="179"/>
      <c r="BQ130" s="179"/>
      <c r="BR130" s="179"/>
      <c r="BS130" s="179"/>
      <c r="BT130" s="179"/>
      <c r="BU130" s="179"/>
      <c r="BV130" s="179"/>
      <c r="BW130" s="179"/>
      <c r="BX130" s="179"/>
      <c r="BY130" s="179"/>
      <c r="BZ130" s="179"/>
      <c r="CA130" s="179"/>
      <c r="CB130" s="179"/>
      <c r="CC130" s="179"/>
      <c r="CD130" s="179"/>
      <c r="CE130" s="179"/>
      <c r="CF130" s="179"/>
      <c r="CG130" s="179"/>
      <c r="CH130" s="179"/>
      <c r="CI130" s="179"/>
      <c r="CJ130" s="179"/>
      <c r="CK130" s="179"/>
      <c r="CL130" s="179"/>
      <c r="CM130" s="179"/>
      <c r="CN130" s="179"/>
      <c r="CO130" s="179"/>
      <c r="CP130" s="179"/>
      <c r="CQ130" s="179"/>
      <c r="CR130" s="179"/>
      <c r="CS130" s="179"/>
      <c r="CT130" s="179"/>
      <c r="CU130" s="180"/>
      <c r="CW130" s="67"/>
      <c r="CX130" s="67"/>
      <c r="CY130" s="67"/>
    </row>
    <row r="131" spans="1:103" s="4" customFormat="1" ht="12.75">
      <c r="A131" s="178"/>
      <c r="B131" s="179"/>
      <c r="C131" s="179"/>
      <c r="D131" s="180"/>
      <c r="E131" s="178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  <c r="AD131" s="179"/>
      <c r="AE131" s="179"/>
      <c r="AF131" s="179"/>
      <c r="AG131" s="179"/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79"/>
      <c r="AV131" s="179"/>
      <c r="AW131" s="179"/>
      <c r="AX131" s="179"/>
      <c r="AY131" s="179"/>
      <c r="AZ131" s="180"/>
      <c r="BA131" s="178" t="s">
        <v>84</v>
      </c>
      <c r="BB131" s="179"/>
      <c r="BC131" s="179"/>
      <c r="BD131" s="179"/>
      <c r="BE131" s="179"/>
      <c r="BF131" s="179"/>
      <c r="BG131" s="179"/>
      <c r="BH131" s="179"/>
      <c r="BI131" s="179"/>
      <c r="BJ131" s="179"/>
      <c r="BK131" s="179"/>
      <c r="BL131" s="179"/>
      <c r="BM131" s="179"/>
      <c r="BN131" s="179"/>
      <c r="BO131" s="179"/>
      <c r="BP131" s="179"/>
      <c r="BQ131" s="179"/>
      <c r="BR131" s="179"/>
      <c r="BS131" s="179"/>
      <c r="BT131" s="179"/>
      <c r="BU131" s="179"/>
      <c r="BV131" s="179"/>
      <c r="BW131" s="179"/>
      <c r="BX131" s="179"/>
      <c r="BY131" s="179"/>
      <c r="BZ131" s="179"/>
      <c r="CA131" s="179"/>
      <c r="CB131" s="179"/>
      <c r="CC131" s="179"/>
      <c r="CD131" s="179"/>
      <c r="CE131" s="179"/>
      <c r="CF131" s="179"/>
      <c r="CG131" s="179"/>
      <c r="CH131" s="179"/>
      <c r="CI131" s="179"/>
      <c r="CJ131" s="179"/>
      <c r="CK131" s="179"/>
      <c r="CL131" s="179"/>
      <c r="CM131" s="179"/>
      <c r="CN131" s="179"/>
      <c r="CO131" s="179"/>
      <c r="CP131" s="179"/>
      <c r="CQ131" s="179"/>
      <c r="CR131" s="179"/>
      <c r="CS131" s="179"/>
      <c r="CT131" s="179"/>
      <c r="CU131" s="180"/>
      <c r="CW131" s="67"/>
      <c r="CX131" s="67"/>
      <c r="CY131" s="67"/>
    </row>
    <row r="132" spans="1:103" s="4" customFormat="1" ht="12.75">
      <c r="A132" s="175">
        <v>1</v>
      </c>
      <c r="B132" s="176"/>
      <c r="C132" s="176"/>
      <c r="D132" s="177"/>
      <c r="E132" s="175">
        <v>2</v>
      </c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7"/>
      <c r="BA132" s="175">
        <v>3</v>
      </c>
      <c r="BB132" s="176"/>
      <c r="BC132" s="176"/>
      <c r="BD132" s="176"/>
      <c r="BE132" s="176"/>
      <c r="BF132" s="176"/>
      <c r="BG132" s="176"/>
      <c r="BH132" s="176"/>
      <c r="BI132" s="176"/>
      <c r="BJ132" s="176"/>
      <c r="BK132" s="176"/>
      <c r="BL132" s="176"/>
      <c r="BM132" s="176"/>
      <c r="BN132" s="176"/>
      <c r="BO132" s="176"/>
      <c r="BP132" s="176"/>
      <c r="BQ132" s="176"/>
      <c r="BR132" s="176"/>
      <c r="BS132" s="176"/>
      <c r="BT132" s="176"/>
      <c r="BU132" s="176"/>
      <c r="BV132" s="176"/>
      <c r="BW132" s="176"/>
      <c r="BX132" s="176"/>
      <c r="BY132" s="176"/>
      <c r="BZ132" s="176"/>
      <c r="CA132" s="176"/>
      <c r="CB132" s="176"/>
      <c r="CC132" s="176"/>
      <c r="CD132" s="176"/>
      <c r="CE132" s="176"/>
      <c r="CF132" s="176"/>
      <c r="CG132" s="176"/>
      <c r="CH132" s="176"/>
      <c r="CI132" s="176"/>
      <c r="CJ132" s="176"/>
      <c r="CK132" s="176"/>
      <c r="CL132" s="176"/>
      <c r="CM132" s="176"/>
      <c r="CN132" s="176"/>
      <c r="CO132" s="176"/>
      <c r="CP132" s="176"/>
      <c r="CQ132" s="176"/>
      <c r="CR132" s="176"/>
      <c r="CS132" s="176"/>
      <c r="CT132" s="176"/>
      <c r="CU132" s="177"/>
      <c r="CW132" s="67"/>
      <c r="CX132" s="67"/>
      <c r="CY132" s="67"/>
    </row>
    <row r="133" spans="1:103" s="4" customFormat="1" ht="15" customHeight="1">
      <c r="A133" s="194"/>
      <c r="B133" s="195"/>
      <c r="C133" s="195"/>
      <c r="D133" s="196"/>
      <c r="E133" s="194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  <c r="AW133" s="195"/>
      <c r="AX133" s="195"/>
      <c r="AY133" s="195"/>
      <c r="AZ133" s="196"/>
      <c r="BA133" s="197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  <c r="BZ133" s="198"/>
      <c r="CA133" s="198"/>
      <c r="CB133" s="198"/>
      <c r="CC133" s="198"/>
      <c r="CD133" s="198"/>
      <c r="CE133" s="198"/>
      <c r="CF133" s="198"/>
      <c r="CG133" s="198"/>
      <c r="CH133" s="198"/>
      <c r="CI133" s="198"/>
      <c r="CJ133" s="198"/>
      <c r="CK133" s="198"/>
      <c r="CL133" s="198"/>
      <c r="CM133" s="198"/>
      <c r="CN133" s="198"/>
      <c r="CO133" s="198"/>
      <c r="CP133" s="198"/>
      <c r="CQ133" s="198"/>
      <c r="CR133" s="198"/>
      <c r="CS133" s="198"/>
      <c r="CT133" s="198"/>
      <c r="CU133" s="199"/>
      <c r="CW133" s="67"/>
      <c r="CX133" s="67"/>
      <c r="CY133" s="67"/>
    </row>
    <row r="134" spans="1:103" s="4" customFormat="1" ht="15" customHeight="1">
      <c r="A134" s="194"/>
      <c r="B134" s="195"/>
      <c r="C134" s="195"/>
      <c r="D134" s="196"/>
      <c r="E134" s="194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6"/>
      <c r="BA134" s="197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  <c r="BZ134" s="198"/>
      <c r="CA134" s="198"/>
      <c r="CB134" s="198"/>
      <c r="CC134" s="198"/>
      <c r="CD134" s="198"/>
      <c r="CE134" s="198"/>
      <c r="CF134" s="198"/>
      <c r="CG134" s="198"/>
      <c r="CH134" s="198"/>
      <c r="CI134" s="198"/>
      <c r="CJ134" s="198"/>
      <c r="CK134" s="198"/>
      <c r="CL134" s="198"/>
      <c r="CM134" s="198"/>
      <c r="CN134" s="198"/>
      <c r="CO134" s="198"/>
      <c r="CP134" s="198"/>
      <c r="CQ134" s="198"/>
      <c r="CR134" s="198"/>
      <c r="CS134" s="198"/>
      <c r="CT134" s="198"/>
      <c r="CU134" s="199"/>
      <c r="CW134" s="67"/>
      <c r="CX134" s="67"/>
      <c r="CY134" s="67"/>
    </row>
    <row r="135" spans="1:103" s="4" customFormat="1" ht="15" customHeight="1">
      <c r="A135" s="194"/>
      <c r="B135" s="195"/>
      <c r="C135" s="195"/>
      <c r="D135" s="196"/>
      <c r="E135" s="194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  <c r="AW135" s="195"/>
      <c r="AX135" s="195"/>
      <c r="AY135" s="195"/>
      <c r="AZ135" s="196"/>
      <c r="BA135" s="197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  <c r="BZ135" s="198"/>
      <c r="CA135" s="198"/>
      <c r="CB135" s="198"/>
      <c r="CC135" s="198"/>
      <c r="CD135" s="198"/>
      <c r="CE135" s="198"/>
      <c r="CF135" s="198"/>
      <c r="CG135" s="198"/>
      <c r="CH135" s="198"/>
      <c r="CI135" s="198"/>
      <c r="CJ135" s="198"/>
      <c r="CK135" s="198"/>
      <c r="CL135" s="198"/>
      <c r="CM135" s="198"/>
      <c r="CN135" s="198"/>
      <c r="CO135" s="198"/>
      <c r="CP135" s="198"/>
      <c r="CQ135" s="198"/>
      <c r="CR135" s="198"/>
      <c r="CS135" s="198"/>
      <c r="CT135" s="198"/>
      <c r="CU135" s="199"/>
      <c r="CW135" s="67"/>
      <c r="CX135" s="67"/>
      <c r="CY135" s="67"/>
    </row>
    <row r="136" spans="1:103" s="4" customFormat="1" ht="15" customHeight="1">
      <c r="A136" s="194"/>
      <c r="B136" s="195"/>
      <c r="C136" s="195"/>
      <c r="D136" s="196"/>
      <c r="E136" s="194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  <c r="AW136" s="195"/>
      <c r="AX136" s="195"/>
      <c r="AY136" s="195"/>
      <c r="AZ136" s="196"/>
      <c r="BA136" s="197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  <c r="BZ136" s="198"/>
      <c r="CA136" s="198"/>
      <c r="CB136" s="198"/>
      <c r="CC136" s="198"/>
      <c r="CD136" s="198"/>
      <c r="CE136" s="198"/>
      <c r="CF136" s="198"/>
      <c r="CG136" s="198"/>
      <c r="CH136" s="198"/>
      <c r="CI136" s="198"/>
      <c r="CJ136" s="198"/>
      <c r="CK136" s="198"/>
      <c r="CL136" s="198"/>
      <c r="CM136" s="198"/>
      <c r="CN136" s="198"/>
      <c r="CO136" s="198"/>
      <c r="CP136" s="198"/>
      <c r="CQ136" s="198"/>
      <c r="CR136" s="198"/>
      <c r="CS136" s="198"/>
      <c r="CT136" s="198"/>
      <c r="CU136" s="199"/>
      <c r="CW136" s="67"/>
      <c r="CX136" s="67"/>
      <c r="CY136" s="67"/>
    </row>
    <row r="137" spans="101:103" s="4" customFormat="1" ht="7.5" customHeight="1">
      <c r="CW137" s="67"/>
      <c r="CX137" s="67"/>
      <c r="CY137" s="67"/>
    </row>
    <row r="138" spans="101:103" s="4" customFormat="1" ht="7.5" customHeight="1">
      <c r="CW138" s="67"/>
      <c r="CX138" s="67"/>
      <c r="CY138" s="67"/>
    </row>
    <row r="139" spans="1:103" s="3" customFormat="1" ht="15.75">
      <c r="A139" s="174" t="s">
        <v>91</v>
      </c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  <c r="AX139" s="174"/>
      <c r="AY139" s="174"/>
      <c r="AZ139" s="174"/>
      <c r="BA139" s="174"/>
      <c r="BB139" s="174"/>
      <c r="BC139" s="174"/>
      <c r="BD139" s="174"/>
      <c r="BE139" s="174"/>
      <c r="BF139" s="174"/>
      <c r="BG139" s="174"/>
      <c r="BH139" s="174"/>
      <c r="BI139" s="174"/>
      <c r="BJ139" s="174"/>
      <c r="BK139" s="174"/>
      <c r="BL139" s="174"/>
      <c r="BM139" s="174"/>
      <c r="BN139" s="174"/>
      <c r="BO139" s="174"/>
      <c r="BP139" s="174"/>
      <c r="BQ139" s="174"/>
      <c r="BR139" s="174"/>
      <c r="BS139" s="174"/>
      <c r="BT139" s="174"/>
      <c r="BU139" s="174"/>
      <c r="BV139" s="174"/>
      <c r="BW139" s="174"/>
      <c r="BX139" s="174"/>
      <c r="BY139" s="174"/>
      <c r="BZ139" s="174"/>
      <c r="CA139" s="174"/>
      <c r="CB139" s="174"/>
      <c r="CC139" s="174"/>
      <c r="CD139" s="174"/>
      <c r="CE139" s="174"/>
      <c r="CF139" s="174"/>
      <c r="CG139" s="174"/>
      <c r="CH139" s="174"/>
      <c r="CI139" s="174"/>
      <c r="CJ139" s="174"/>
      <c r="CK139" s="174"/>
      <c r="CL139" s="174"/>
      <c r="CM139" s="174"/>
      <c r="CN139" s="174"/>
      <c r="CO139" s="174"/>
      <c r="CP139" s="174"/>
      <c r="CQ139" s="174"/>
      <c r="CR139" s="174"/>
      <c r="CS139" s="174"/>
      <c r="CT139" s="174"/>
      <c r="CU139" s="174"/>
      <c r="CW139" s="109"/>
      <c r="CX139" s="109"/>
      <c r="CY139" s="109"/>
    </row>
    <row r="140" spans="1:103" s="3" customFormat="1" ht="15.75">
      <c r="A140" s="174" t="s">
        <v>92</v>
      </c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4"/>
      <c r="BB140" s="174"/>
      <c r="BC140" s="174"/>
      <c r="BD140" s="174"/>
      <c r="BE140" s="174"/>
      <c r="BF140" s="174"/>
      <c r="BG140" s="174"/>
      <c r="BH140" s="174"/>
      <c r="BI140" s="174"/>
      <c r="BJ140" s="174"/>
      <c r="BK140" s="174"/>
      <c r="BL140" s="174"/>
      <c r="BM140" s="174"/>
      <c r="BN140" s="174"/>
      <c r="BO140" s="174"/>
      <c r="BP140" s="174"/>
      <c r="BQ140" s="174"/>
      <c r="BR140" s="174"/>
      <c r="BS140" s="174"/>
      <c r="BT140" s="174"/>
      <c r="BU140" s="174"/>
      <c r="BV140" s="174"/>
      <c r="BW140" s="174"/>
      <c r="BX140" s="174"/>
      <c r="BY140" s="174"/>
      <c r="BZ140" s="174"/>
      <c r="CA140" s="174"/>
      <c r="CB140" s="174"/>
      <c r="CC140" s="174"/>
      <c r="CD140" s="174"/>
      <c r="CE140" s="174"/>
      <c r="CF140" s="174"/>
      <c r="CG140" s="174"/>
      <c r="CH140" s="174"/>
      <c r="CI140" s="174"/>
      <c r="CJ140" s="174"/>
      <c r="CK140" s="174"/>
      <c r="CL140" s="174"/>
      <c r="CM140" s="174"/>
      <c r="CN140" s="174"/>
      <c r="CO140" s="174"/>
      <c r="CP140" s="174"/>
      <c r="CQ140" s="174"/>
      <c r="CR140" s="174"/>
      <c r="CS140" s="174"/>
      <c r="CT140" s="174"/>
      <c r="CU140" s="174"/>
      <c r="CW140" s="109"/>
      <c r="CX140" s="109"/>
      <c r="CY140" s="109"/>
    </row>
    <row r="141" spans="1:103" s="3" customFormat="1" ht="15.75">
      <c r="A141" s="174" t="s">
        <v>93</v>
      </c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74"/>
      <c r="AZ141" s="174"/>
      <c r="BA141" s="174"/>
      <c r="BB141" s="174"/>
      <c r="BC141" s="174"/>
      <c r="BD141" s="174"/>
      <c r="BE141" s="174"/>
      <c r="BF141" s="174"/>
      <c r="BG141" s="174"/>
      <c r="BH141" s="174"/>
      <c r="BI141" s="174"/>
      <c r="BJ141" s="174"/>
      <c r="BK141" s="174"/>
      <c r="BL141" s="174"/>
      <c r="BM141" s="174"/>
      <c r="BN141" s="174"/>
      <c r="BO141" s="174"/>
      <c r="BP141" s="174"/>
      <c r="BQ141" s="174"/>
      <c r="BR141" s="174"/>
      <c r="BS141" s="174"/>
      <c r="BT141" s="174"/>
      <c r="BU141" s="174"/>
      <c r="BV141" s="174"/>
      <c r="BW141" s="174"/>
      <c r="BX141" s="174"/>
      <c r="BY141" s="174"/>
      <c r="BZ141" s="174"/>
      <c r="CA141" s="174"/>
      <c r="CB141" s="174"/>
      <c r="CC141" s="174"/>
      <c r="CD141" s="174"/>
      <c r="CE141" s="174"/>
      <c r="CF141" s="174"/>
      <c r="CG141" s="174"/>
      <c r="CH141" s="174"/>
      <c r="CI141" s="174"/>
      <c r="CJ141" s="174"/>
      <c r="CK141" s="174"/>
      <c r="CL141" s="174"/>
      <c r="CM141" s="174"/>
      <c r="CN141" s="174"/>
      <c r="CO141" s="174"/>
      <c r="CP141" s="174"/>
      <c r="CQ141" s="174"/>
      <c r="CR141" s="174"/>
      <c r="CS141" s="174"/>
      <c r="CT141" s="174"/>
      <c r="CU141" s="174"/>
      <c r="CW141" s="109"/>
      <c r="CX141" s="109"/>
      <c r="CY141" s="109"/>
    </row>
    <row r="142" spans="101:103" s="2" customFormat="1" ht="8.25">
      <c r="CW142" s="136"/>
      <c r="CX142" s="136"/>
      <c r="CY142" s="136"/>
    </row>
    <row r="143" spans="1:103" s="3" customFormat="1" ht="15.75">
      <c r="A143" s="174" t="s">
        <v>94</v>
      </c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  <c r="AY143" s="174"/>
      <c r="AZ143" s="174"/>
      <c r="BA143" s="174"/>
      <c r="BB143" s="174"/>
      <c r="BC143" s="174"/>
      <c r="BD143" s="174"/>
      <c r="BE143" s="174"/>
      <c r="BF143" s="174"/>
      <c r="BG143" s="174"/>
      <c r="BH143" s="174"/>
      <c r="BI143" s="174"/>
      <c r="BJ143" s="174"/>
      <c r="BK143" s="174"/>
      <c r="BL143" s="174"/>
      <c r="BM143" s="174"/>
      <c r="BN143" s="174"/>
      <c r="BO143" s="174"/>
      <c r="BP143" s="174"/>
      <c r="BQ143" s="174"/>
      <c r="BR143" s="174"/>
      <c r="BS143" s="174"/>
      <c r="BT143" s="174"/>
      <c r="BU143" s="174"/>
      <c r="BV143" s="174"/>
      <c r="BW143" s="174"/>
      <c r="BX143" s="174"/>
      <c r="BY143" s="174"/>
      <c r="BZ143" s="174"/>
      <c r="CA143" s="174"/>
      <c r="CB143" s="174"/>
      <c r="CC143" s="174"/>
      <c r="CD143" s="174"/>
      <c r="CE143" s="174"/>
      <c r="CF143" s="174"/>
      <c r="CG143" s="174"/>
      <c r="CH143" s="174"/>
      <c r="CI143" s="174"/>
      <c r="CJ143" s="174"/>
      <c r="CK143" s="174"/>
      <c r="CL143" s="174"/>
      <c r="CM143" s="174"/>
      <c r="CN143" s="174"/>
      <c r="CO143" s="174"/>
      <c r="CP143" s="174"/>
      <c r="CQ143" s="174"/>
      <c r="CR143" s="174"/>
      <c r="CS143" s="174"/>
      <c r="CT143" s="174"/>
      <c r="CU143" s="174"/>
      <c r="CW143" s="109"/>
      <c r="CX143" s="109"/>
      <c r="CY143" s="109"/>
    </row>
    <row r="144" spans="101:103" s="4" customFormat="1" ht="6" customHeight="1">
      <c r="CW144" s="67"/>
      <c r="CX144" s="67"/>
      <c r="CY144" s="67"/>
    </row>
    <row r="145" spans="1:103" s="4" customFormat="1" ht="12.75">
      <c r="A145" s="181" t="s">
        <v>2</v>
      </c>
      <c r="B145" s="182"/>
      <c r="C145" s="183"/>
      <c r="D145" s="181" t="s">
        <v>95</v>
      </c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1" t="s">
        <v>99</v>
      </c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3"/>
      <c r="AL145" s="181" t="s">
        <v>100</v>
      </c>
      <c r="AM145" s="182"/>
      <c r="AN145" s="182"/>
      <c r="AO145" s="182"/>
      <c r="AP145" s="182"/>
      <c r="AQ145" s="182"/>
      <c r="AR145" s="182"/>
      <c r="AS145" s="182"/>
      <c r="AT145" s="182"/>
      <c r="AU145" s="182"/>
      <c r="AV145" s="182"/>
      <c r="AW145" s="182"/>
      <c r="AX145" s="182"/>
      <c r="AY145" s="183"/>
      <c r="AZ145" s="181" t="s">
        <v>106</v>
      </c>
      <c r="BA145" s="182"/>
      <c r="BB145" s="182"/>
      <c r="BC145" s="182"/>
      <c r="BD145" s="182"/>
      <c r="BE145" s="182"/>
      <c r="BF145" s="182"/>
      <c r="BG145" s="182"/>
      <c r="BH145" s="182"/>
      <c r="BI145" s="182"/>
      <c r="BJ145" s="182"/>
      <c r="BK145" s="182"/>
      <c r="BL145" s="182"/>
      <c r="BM145" s="182"/>
      <c r="BN145" s="183"/>
      <c r="BO145" s="181" t="s">
        <v>113</v>
      </c>
      <c r="BP145" s="182"/>
      <c r="BQ145" s="182"/>
      <c r="BR145" s="182"/>
      <c r="BS145" s="182"/>
      <c r="BT145" s="182"/>
      <c r="BU145" s="182"/>
      <c r="BV145" s="182"/>
      <c r="BW145" s="182"/>
      <c r="BX145" s="182"/>
      <c r="BY145" s="183"/>
      <c r="BZ145" s="181" t="s">
        <v>121</v>
      </c>
      <c r="CA145" s="182"/>
      <c r="CB145" s="182"/>
      <c r="CC145" s="182"/>
      <c r="CD145" s="182"/>
      <c r="CE145" s="182"/>
      <c r="CF145" s="182"/>
      <c r="CG145" s="182"/>
      <c r="CH145" s="182"/>
      <c r="CI145" s="182"/>
      <c r="CJ145" s="183"/>
      <c r="CK145" s="181" t="s">
        <v>115</v>
      </c>
      <c r="CL145" s="182"/>
      <c r="CM145" s="182"/>
      <c r="CN145" s="182"/>
      <c r="CO145" s="182"/>
      <c r="CP145" s="182"/>
      <c r="CQ145" s="182"/>
      <c r="CR145" s="182"/>
      <c r="CS145" s="182"/>
      <c r="CT145" s="182"/>
      <c r="CU145" s="183"/>
      <c r="CW145" s="67"/>
      <c r="CX145" s="67"/>
      <c r="CY145" s="67"/>
    </row>
    <row r="146" spans="1:103" s="4" customFormat="1" ht="12.75">
      <c r="A146" s="178" t="s">
        <v>3</v>
      </c>
      <c r="B146" s="179"/>
      <c r="C146" s="180"/>
      <c r="D146" s="178" t="s">
        <v>96</v>
      </c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8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80"/>
      <c r="AL146" s="178" t="s">
        <v>101</v>
      </c>
      <c r="AM146" s="179"/>
      <c r="AN146" s="179"/>
      <c r="AO146" s="179"/>
      <c r="AP146" s="179"/>
      <c r="AQ146" s="179"/>
      <c r="AR146" s="179"/>
      <c r="AS146" s="179"/>
      <c r="AT146" s="179"/>
      <c r="AU146" s="179"/>
      <c r="AV146" s="179"/>
      <c r="AW146" s="179"/>
      <c r="AX146" s="179"/>
      <c r="AY146" s="180"/>
      <c r="AZ146" s="178" t="s">
        <v>107</v>
      </c>
      <c r="BA146" s="179"/>
      <c r="BB146" s="179"/>
      <c r="BC146" s="179"/>
      <c r="BD146" s="179"/>
      <c r="BE146" s="179"/>
      <c r="BF146" s="179"/>
      <c r="BG146" s="179"/>
      <c r="BH146" s="179"/>
      <c r="BI146" s="179"/>
      <c r="BJ146" s="179"/>
      <c r="BK146" s="179"/>
      <c r="BL146" s="179"/>
      <c r="BM146" s="179"/>
      <c r="BN146" s="180"/>
      <c r="BO146" s="178" t="s">
        <v>118</v>
      </c>
      <c r="BP146" s="179"/>
      <c r="BQ146" s="179"/>
      <c r="BR146" s="179"/>
      <c r="BS146" s="179"/>
      <c r="BT146" s="179"/>
      <c r="BU146" s="179"/>
      <c r="BV146" s="179"/>
      <c r="BW146" s="179"/>
      <c r="BX146" s="179"/>
      <c r="BY146" s="180"/>
      <c r="BZ146" s="178" t="s">
        <v>17</v>
      </c>
      <c r="CA146" s="179"/>
      <c r="CB146" s="179"/>
      <c r="CC146" s="179"/>
      <c r="CD146" s="179"/>
      <c r="CE146" s="179"/>
      <c r="CF146" s="179"/>
      <c r="CG146" s="179"/>
      <c r="CH146" s="179"/>
      <c r="CI146" s="179"/>
      <c r="CJ146" s="180"/>
      <c r="CK146" s="178" t="s">
        <v>116</v>
      </c>
      <c r="CL146" s="179"/>
      <c r="CM146" s="179"/>
      <c r="CN146" s="179"/>
      <c r="CO146" s="179"/>
      <c r="CP146" s="179"/>
      <c r="CQ146" s="179"/>
      <c r="CR146" s="179"/>
      <c r="CS146" s="179"/>
      <c r="CT146" s="179"/>
      <c r="CU146" s="180"/>
      <c r="CW146" s="67"/>
      <c r="CX146" s="67"/>
      <c r="CY146" s="67"/>
    </row>
    <row r="147" spans="1:103" s="4" customFormat="1" ht="12.75">
      <c r="A147" s="178"/>
      <c r="B147" s="179"/>
      <c r="C147" s="180"/>
      <c r="D147" s="178" t="s">
        <v>97</v>
      </c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8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80"/>
      <c r="AL147" s="178" t="s">
        <v>102</v>
      </c>
      <c r="AM147" s="179"/>
      <c r="AN147" s="179"/>
      <c r="AO147" s="179"/>
      <c r="AP147" s="179"/>
      <c r="AQ147" s="179"/>
      <c r="AR147" s="179"/>
      <c r="AS147" s="179"/>
      <c r="AT147" s="179"/>
      <c r="AU147" s="179"/>
      <c r="AV147" s="179"/>
      <c r="AW147" s="179"/>
      <c r="AX147" s="179"/>
      <c r="AY147" s="180"/>
      <c r="AZ147" s="178" t="s">
        <v>108</v>
      </c>
      <c r="BA147" s="179"/>
      <c r="BB147" s="179"/>
      <c r="BC147" s="179"/>
      <c r="BD147" s="179"/>
      <c r="BE147" s="179"/>
      <c r="BF147" s="179"/>
      <c r="BG147" s="179"/>
      <c r="BH147" s="179"/>
      <c r="BI147" s="179"/>
      <c r="BJ147" s="179"/>
      <c r="BK147" s="179"/>
      <c r="BL147" s="179"/>
      <c r="BM147" s="179"/>
      <c r="BN147" s="180"/>
      <c r="BO147" s="178"/>
      <c r="BP147" s="179"/>
      <c r="BQ147" s="179"/>
      <c r="BR147" s="179"/>
      <c r="BS147" s="179"/>
      <c r="BT147" s="179"/>
      <c r="BU147" s="179"/>
      <c r="BV147" s="179"/>
      <c r="BW147" s="179"/>
      <c r="BX147" s="179"/>
      <c r="BY147" s="180"/>
      <c r="BZ147" s="178" t="s">
        <v>120</v>
      </c>
      <c r="CA147" s="179"/>
      <c r="CB147" s="179"/>
      <c r="CC147" s="179"/>
      <c r="CD147" s="179"/>
      <c r="CE147" s="179"/>
      <c r="CF147" s="179"/>
      <c r="CG147" s="179"/>
      <c r="CH147" s="179"/>
      <c r="CI147" s="179"/>
      <c r="CJ147" s="180"/>
      <c r="CK147" s="178" t="s">
        <v>117</v>
      </c>
      <c r="CL147" s="179"/>
      <c r="CM147" s="179"/>
      <c r="CN147" s="179"/>
      <c r="CO147" s="179"/>
      <c r="CP147" s="179"/>
      <c r="CQ147" s="179"/>
      <c r="CR147" s="179"/>
      <c r="CS147" s="179"/>
      <c r="CT147" s="179"/>
      <c r="CU147" s="180"/>
      <c r="CW147" s="67"/>
      <c r="CX147" s="67"/>
      <c r="CY147" s="67"/>
    </row>
    <row r="148" spans="1:103" s="4" customFormat="1" ht="12.75">
      <c r="A148" s="178"/>
      <c r="B148" s="179"/>
      <c r="C148" s="180"/>
      <c r="D148" s="178" t="s">
        <v>98</v>
      </c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8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80"/>
      <c r="AL148" s="178" t="s">
        <v>103</v>
      </c>
      <c r="AM148" s="179"/>
      <c r="AN148" s="179"/>
      <c r="AO148" s="179"/>
      <c r="AP148" s="179"/>
      <c r="AQ148" s="179"/>
      <c r="AR148" s="179"/>
      <c r="AS148" s="179"/>
      <c r="AT148" s="179"/>
      <c r="AU148" s="179"/>
      <c r="AV148" s="179"/>
      <c r="AW148" s="179"/>
      <c r="AX148" s="179"/>
      <c r="AY148" s="180"/>
      <c r="AZ148" s="178" t="s">
        <v>109</v>
      </c>
      <c r="BA148" s="179"/>
      <c r="BB148" s="179"/>
      <c r="BC148" s="179"/>
      <c r="BD148" s="179"/>
      <c r="BE148" s="179"/>
      <c r="BF148" s="179"/>
      <c r="BG148" s="179"/>
      <c r="BH148" s="179"/>
      <c r="BI148" s="179"/>
      <c r="BJ148" s="179"/>
      <c r="BK148" s="179"/>
      <c r="BL148" s="179"/>
      <c r="BM148" s="179"/>
      <c r="BN148" s="180"/>
      <c r="BO148" s="178"/>
      <c r="BP148" s="179"/>
      <c r="BQ148" s="179"/>
      <c r="BR148" s="179"/>
      <c r="BS148" s="179"/>
      <c r="BT148" s="179"/>
      <c r="BU148" s="179"/>
      <c r="BV148" s="179"/>
      <c r="BW148" s="179"/>
      <c r="BX148" s="179"/>
      <c r="BY148" s="180"/>
      <c r="BZ148" s="178" t="s">
        <v>18</v>
      </c>
      <c r="CA148" s="179"/>
      <c r="CB148" s="179"/>
      <c r="CC148" s="179"/>
      <c r="CD148" s="179"/>
      <c r="CE148" s="179"/>
      <c r="CF148" s="179"/>
      <c r="CG148" s="179"/>
      <c r="CH148" s="179"/>
      <c r="CI148" s="179"/>
      <c r="CJ148" s="180"/>
      <c r="CK148" s="178"/>
      <c r="CL148" s="179"/>
      <c r="CM148" s="179"/>
      <c r="CN148" s="179"/>
      <c r="CO148" s="179"/>
      <c r="CP148" s="179"/>
      <c r="CQ148" s="179"/>
      <c r="CR148" s="179"/>
      <c r="CS148" s="179"/>
      <c r="CT148" s="179"/>
      <c r="CU148" s="180"/>
      <c r="CW148" s="67"/>
      <c r="CX148" s="67"/>
      <c r="CY148" s="67"/>
    </row>
    <row r="149" spans="1:103" s="4" customFormat="1" ht="12.75">
      <c r="A149" s="178"/>
      <c r="B149" s="179"/>
      <c r="C149" s="180"/>
      <c r="D149" s="178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8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80"/>
      <c r="AL149" s="178" t="s">
        <v>104</v>
      </c>
      <c r="AM149" s="179"/>
      <c r="AN149" s="179"/>
      <c r="AO149" s="179"/>
      <c r="AP149" s="179"/>
      <c r="AQ149" s="179"/>
      <c r="AR149" s="179"/>
      <c r="AS149" s="179"/>
      <c r="AT149" s="179"/>
      <c r="AU149" s="179"/>
      <c r="AV149" s="179"/>
      <c r="AW149" s="179"/>
      <c r="AX149" s="179"/>
      <c r="AY149" s="180"/>
      <c r="AZ149" s="178" t="s">
        <v>110</v>
      </c>
      <c r="BA149" s="179"/>
      <c r="BB149" s="179"/>
      <c r="BC149" s="179"/>
      <c r="BD149" s="179"/>
      <c r="BE149" s="179"/>
      <c r="BF149" s="179"/>
      <c r="BG149" s="179"/>
      <c r="BH149" s="179"/>
      <c r="BI149" s="179"/>
      <c r="BJ149" s="179"/>
      <c r="BK149" s="179"/>
      <c r="BL149" s="179"/>
      <c r="BM149" s="179"/>
      <c r="BN149" s="180"/>
      <c r="BO149" s="178"/>
      <c r="BP149" s="179"/>
      <c r="BQ149" s="179"/>
      <c r="BR149" s="179"/>
      <c r="BS149" s="179"/>
      <c r="BT149" s="179"/>
      <c r="BU149" s="179"/>
      <c r="BV149" s="179"/>
      <c r="BW149" s="179"/>
      <c r="BX149" s="179"/>
      <c r="BY149" s="180"/>
      <c r="BZ149" s="178" t="s">
        <v>119</v>
      </c>
      <c r="CA149" s="179"/>
      <c r="CB149" s="179"/>
      <c r="CC149" s="179"/>
      <c r="CD149" s="179"/>
      <c r="CE149" s="179"/>
      <c r="CF149" s="179"/>
      <c r="CG149" s="179"/>
      <c r="CH149" s="179"/>
      <c r="CI149" s="179"/>
      <c r="CJ149" s="180"/>
      <c r="CK149" s="178"/>
      <c r="CL149" s="179"/>
      <c r="CM149" s="179"/>
      <c r="CN149" s="179"/>
      <c r="CO149" s="179"/>
      <c r="CP149" s="179"/>
      <c r="CQ149" s="179"/>
      <c r="CR149" s="179"/>
      <c r="CS149" s="179"/>
      <c r="CT149" s="179"/>
      <c r="CU149" s="180"/>
      <c r="CW149" s="67"/>
      <c r="CX149" s="67"/>
      <c r="CY149" s="67"/>
    </row>
    <row r="150" spans="1:103" s="4" customFormat="1" ht="12.75">
      <c r="A150" s="178"/>
      <c r="B150" s="179"/>
      <c r="C150" s="180"/>
      <c r="D150" s="178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8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80"/>
      <c r="AL150" s="178" t="s">
        <v>105</v>
      </c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80"/>
      <c r="AZ150" s="178" t="s">
        <v>111</v>
      </c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79"/>
      <c r="BN150" s="180"/>
      <c r="BO150" s="178"/>
      <c r="BP150" s="179"/>
      <c r="BQ150" s="179"/>
      <c r="BR150" s="179"/>
      <c r="BS150" s="179"/>
      <c r="BT150" s="179"/>
      <c r="BU150" s="179"/>
      <c r="BV150" s="179"/>
      <c r="BW150" s="179"/>
      <c r="BX150" s="179"/>
      <c r="BY150" s="180"/>
      <c r="BZ150" s="178" t="s">
        <v>114</v>
      </c>
      <c r="CA150" s="179"/>
      <c r="CB150" s="179"/>
      <c r="CC150" s="179"/>
      <c r="CD150" s="179"/>
      <c r="CE150" s="179"/>
      <c r="CF150" s="179"/>
      <c r="CG150" s="179"/>
      <c r="CH150" s="179"/>
      <c r="CI150" s="179"/>
      <c r="CJ150" s="180"/>
      <c r="CK150" s="178"/>
      <c r="CL150" s="179"/>
      <c r="CM150" s="179"/>
      <c r="CN150" s="179"/>
      <c r="CO150" s="179"/>
      <c r="CP150" s="179"/>
      <c r="CQ150" s="179"/>
      <c r="CR150" s="179"/>
      <c r="CS150" s="179"/>
      <c r="CT150" s="179"/>
      <c r="CU150" s="180"/>
      <c r="CW150" s="67"/>
      <c r="CX150" s="67"/>
      <c r="CY150" s="67"/>
    </row>
    <row r="151" spans="1:103" s="4" customFormat="1" ht="12.75">
      <c r="A151" s="178"/>
      <c r="B151" s="179"/>
      <c r="C151" s="180"/>
      <c r="D151" s="178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8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80"/>
      <c r="AL151" s="178"/>
      <c r="AM151" s="179"/>
      <c r="AN151" s="179"/>
      <c r="AO151" s="179"/>
      <c r="AP151" s="179"/>
      <c r="AQ151" s="179"/>
      <c r="AR151" s="179"/>
      <c r="AS151" s="179"/>
      <c r="AT151" s="179"/>
      <c r="AU151" s="179"/>
      <c r="AV151" s="179"/>
      <c r="AW151" s="179"/>
      <c r="AX151" s="179"/>
      <c r="AY151" s="180"/>
      <c r="AZ151" s="178" t="s">
        <v>112</v>
      </c>
      <c r="BA151" s="179"/>
      <c r="BB151" s="179"/>
      <c r="BC151" s="179"/>
      <c r="BD151" s="179"/>
      <c r="BE151" s="179"/>
      <c r="BF151" s="179"/>
      <c r="BG151" s="179"/>
      <c r="BH151" s="179"/>
      <c r="BI151" s="179"/>
      <c r="BJ151" s="179"/>
      <c r="BK151" s="179"/>
      <c r="BL151" s="179"/>
      <c r="BM151" s="179"/>
      <c r="BN151" s="180"/>
      <c r="BO151" s="178"/>
      <c r="BP151" s="179"/>
      <c r="BQ151" s="179"/>
      <c r="BR151" s="179"/>
      <c r="BS151" s="179"/>
      <c r="BT151" s="179"/>
      <c r="BU151" s="179"/>
      <c r="BV151" s="179"/>
      <c r="BW151" s="179"/>
      <c r="BX151" s="179"/>
      <c r="BY151" s="180"/>
      <c r="BZ151" s="178"/>
      <c r="CA151" s="179"/>
      <c r="CB151" s="179"/>
      <c r="CC151" s="179"/>
      <c r="CD151" s="179"/>
      <c r="CE151" s="179"/>
      <c r="CF151" s="179"/>
      <c r="CG151" s="179"/>
      <c r="CH151" s="179"/>
      <c r="CI151" s="179"/>
      <c r="CJ151" s="180"/>
      <c r="CK151" s="178"/>
      <c r="CL151" s="179"/>
      <c r="CM151" s="179"/>
      <c r="CN151" s="179"/>
      <c r="CO151" s="179"/>
      <c r="CP151" s="179"/>
      <c r="CQ151" s="179"/>
      <c r="CR151" s="179"/>
      <c r="CS151" s="179"/>
      <c r="CT151" s="179"/>
      <c r="CU151" s="180"/>
      <c r="CW151" s="67"/>
      <c r="CX151" s="67"/>
      <c r="CY151" s="67"/>
    </row>
    <row r="152" spans="1:103" s="4" customFormat="1" ht="12.75">
      <c r="A152" s="175">
        <v>1</v>
      </c>
      <c r="B152" s="176"/>
      <c r="C152" s="177"/>
      <c r="D152" s="175">
        <v>2</v>
      </c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5">
        <v>3</v>
      </c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  <c r="AF152" s="176"/>
      <c r="AG152" s="176"/>
      <c r="AH152" s="176"/>
      <c r="AI152" s="176"/>
      <c r="AJ152" s="176"/>
      <c r="AK152" s="177"/>
      <c r="AL152" s="175">
        <v>4</v>
      </c>
      <c r="AM152" s="176"/>
      <c r="AN152" s="176"/>
      <c r="AO152" s="176"/>
      <c r="AP152" s="176"/>
      <c r="AQ152" s="176"/>
      <c r="AR152" s="176"/>
      <c r="AS152" s="176"/>
      <c r="AT152" s="176"/>
      <c r="AU152" s="176"/>
      <c r="AV152" s="176"/>
      <c r="AW152" s="176"/>
      <c r="AX152" s="176"/>
      <c r="AY152" s="177"/>
      <c r="AZ152" s="193">
        <v>5</v>
      </c>
      <c r="BA152" s="176"/>
      <c r="BB152" s="176"/>
      <c r="BC152" s="176"/>
      <c r="BD152" s="176"/>
      <c r="BE152" s="176"/>
      <c r="BF152" s="176"/>
      <c r="BG152" s="176"/>
      <c r="BH152" s="176"/>
      <c r="BI152" s="176"/>
      <c r="BJ152" s="176"/>
      <c r="BK152" s="176"/>
      <c r="BL152" s="176"/>
      <c r="BM152" s="176"/>
      <c r="BN152" s="177"/>
      <c r="BO152" s="175">
        <v>6</v>
      </c>
      <c r="BP152" s="176"/>
      <c r="BQ152" s="176"/>
      <c r="BR152" s="176"/>
      <c r="BS152" s="176"/>
      <c r="BT152" s="176"/>
      <c r="BU152" s="176"/>
      <c r="BV152" s="176"/>
      <c r="BW152" s="176"/>
      <c r="BX152" s="176"/>
      <c r="BY152" s="177"/>
      <c r="BZ152" s="175">
        <v>7</v>
      </c>
      <c r="CA152" s="176"/>
      <c r="CB152" s="176"/>
      <c r="CC152" s="176"/>
      <c r="CD152" s="176"/>
      <c r="CE152" s="176"/>
      <c r="CF152" s="176"/>
      <c r="CG152" s="176"/>
      <c r="CH152" s="176"/>
      <c r="CI152" s="176"/>
      <c r="CJ152" s="177"/>
      <c r="CK152" s="175">
        <v>8</v>
      </c>
      <c r="CL152" s="176"/>
      <c r="CM152" s="176"/>
      <c r="CN152" s="176"/>
      <c r="CO152" s="176"/>
      <c r="CP152" s="176"/>
      <c r="CQ152" s="176"/>
      <c r="CR152" s="176"/>
      <c r="CS152" s="176"/>
      <c r="CT152" s="176"/>
      <c r="CU152" s="177"/>
      <c r="CW152" s="67"/>
      <c r="CX152" s="67"/>
      <c r="CY152" s="67"/>
    </row>
    <row r="153" spans="1:103" s="4" customFormat="1" ht="15" customHeight="1">
      <c r="A153" s="190"/>
      <c r="B153" s="191"/>
      <c r="C153" s="192"/>
      <c r="D153" s="190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0"/>
      <c r="V153" s="191"/>
      <c r="W153" s="191"/>
      <c r="X153" s="191"/>
      <c r="Y153" s="191"/>
      <c r="Z153" s="191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91"/>
      <c r="AK153" s="192"/>
      <c r="AL153" s="184"/>
      <c r="AM153" s="185"/>
      <c r="AN153" s="185"/>
      <c r="AO153" s="185"/>
      <c r="AP153" s="185"/>
      <c r="AQ153" s="185"/>
      <c r="AR153" s="185"/>
      <c r="AS153" s="185"/>
      <c r="AT153" s="185"/>
      <c r="AU153" s="185"/>
      <c r="AV153" s="185"/>
      <c r="AW153" s="185"/>
      <c r="AX153" s="185"/>
      <c r="AY153" s="186"/>
      <c r="AZ153" s="184"/>
      <c r="BA153" s="185"/>
      <c r="BB153" s="185"/>
      <c r="BC153" s="185"/>
      <c r="BD153" s="185"/>
      <c r="BE153" s="185"/>
      <c r="BF153" s="185"/>
      <c r="BG153" s="185"/>
      <c r="BH153" s="185"/>
      <c r="BI153" s="185"/>
      <c r="BJ153" s="185"/>
      <c r="BK153" s="185"/>
      <c r="BL153" s="185"/>
      <c r="BM153" s="185"/>
      <c r="BN153" s="186"/>
      <c r="BO153" s="203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5"/>
      <c r="BZ153" s="203"/>
      <c r="CA153" s="204"/>
      <c r="CB153" s="204"/>
      <c r="CC153" s="204"/>
      <c r="CD153" s="204"/>
      <c r="CE153" s="204"/>
      <c r="CF153" s="204"/>
      <c r="CG153" s="204"/>
      <c r="CH153" s="204"/>
      <c r="CI153" s="204"/>
      <c r="CJ153" s="205"/>
      <c r="CK153" s="203"/>
      <c r="CL153" s="204"/>
      <c r="CM153" s="204"/>
      <c r="CN153" s="204"/>
      <c r="CO153" s="204"/>
      <c r="CP153" s="204"/>
      <c r="CQ153" s="204"/>
      <c r="CR153" s="204"/>
      <c r="CS153" s="204"/>
      <c r="CT153" s="204"/>
      <c r="CU153" s="205"/>
      <c r="CW153" s="67"/>
      <c r="CX153" s="67"/>
      <c r="CY153" s="67"/>
    </row>
    <row r="154" spans="1:103" s="4" customFormat="1" ht="15" customHeight="1">
      <c r="A154" s="190"/>
      <c r="B154" s="191"/>
      <c r="C154" s="192"/>
      <c r="D154" s="190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0"/>
      <c r="V154" s="191"/>
      <c r="W154" s="191"/>
      <c r="X154" s="191"/>
      <c r="Y154" s="191"/>
      <c r="Z154" s="191"/>
      <c r="AA154" s="191"/>
      <c r="AB154" s="191"/>
      <c r="AC154" s="191"/>
      <c r="AD154" s="191"/>
      <c r="AE154" s="191"/>
      <c r="AF154" s="191"/>
      <c r="AG154" s="191"/>
      <c r="AH154" s="191"/>
      <c r="AI154" s="191"/>
      <c r="AJ154" s="191"/>
      <c r="AK154" s="192"/>
      <c r="AL154" s="184"/>
      <c r="AM154" s="185"/>
      <c r="AN154" s="185"/>
      <c r="AO154" s="185"/>
      <c r="AP154" s="185"/>
      <c r="AQ154" s="185"/>
      <c r="AR154" s="185"/>
      <c r="AS154" s="185"/>
      <c r="AT154" s="185"/>
      <c r="AU154" s="185"/>
      <c r="AV154" s="185"/>
      <c r="AW154" s="185"/>
      <c r="AX154" s="185"/>
      <c r="AY154" s="186"/>
      <c r="AZ154" s="184"/>
      <c r="BA154" s="185"/>
      <c r="BB154" s="185"/>
      <c r="BC154" s="185"/>
      <c r="BD154" s="185"/>
      <c r="BE154" s="185"/>
      <c r="BF154" s="185"/>
      <c r="BG154" s="185"/>
      <c r="BH154" s="185"/>
      <c r="BI154" s="185"/>
      <c r="BJ154" s="185"/>
      <c r="BK154" s="185"/>
      <c r="BL154" s="185"/>
      <c r="BM154" s="185"/>
      <c r="BN154" s="186"/>
      <c r="BO154" s="203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5"/>
      <c r="BZ154" s="203"/>
      <c r="CA154" s="204"/>
      <c r="CB154" s="204"/>
      <c r="CC154" s="204"/>
      <c r="CD154" s="204"/>
      <c r="CE154" s="204"/>
      <c r="CF154" s="204"/>
      <c r="CG154" s="204"/>
      <c r="CH154" s="204"/>
      <c r="CI154" s="204"/>
      <c r="CJ154" s="205"/>
      <c r="CK154" s="203"/>
      <c r="CL154" s="204"/>
      <c r="CM154" s="204"/>
      <c r="CN154" s="204"/>
      <c r="CO154" s="204"/>
      <c r="CP154" s="204"/>
      <c r="CQ154" s="204"/>
      <c r="CR154" s="204"/>
      <c r="CS154" s="204"/>
      <c r="CT154" s="204"/>
      <c r="CU154" s="205"/>
      <c r="CW154" s="67"/>
      <c r="CX154" s="67"/>
      <c r="CY154" s="67"/>
    </row>
    <row r="155" spans="1:103" s="4" customFormat="1" ht="15" customHeight="1">
      <c r="A155" s="190"/>
      <c r="B155" s="191"/>
      <c r="C155" s="192"/>
      <c r="D155" s="190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0"/>
      <c r="V155" s="191"/>
      <c r="W155" s="191"/>
      <c r="X155" s="191"/>
      <c r="Y155" s="191"/>
      <c r="Z155" s="191"/>
      <c r="AA155" s="191"/>
      <c r="AB155" s="191"/>
      <c r="AC155" s="191"/>
      <c r="AD155" s="191"/>
      <c r="AE155" s="191"/>
      <c r="AF155" s="191"/>
      <c r="AG155" s="191"/>
      <c r="AH155" s="191"/>
      <c r="AI155" s="191"/>
      <c r="AJ155" s="191"/>
      <c r="AK155" s="192"/>
      <c r="AL155" s="184"/>
      <c r="AM155" s="185"/>
      <c r="AN155" s="185"/>
      <c r="AO155" s="185"/>
      <c r="AP155" s="185"/>
      <c r="AQ155" s="185"/>
      <c r="AR155" s="185"/>
      <c r="AS155" s="185"/>
      <c r="AT155" s="185"/>
      <c r="AU155" s="185"/>
      <c r="AV155" s="185"/>
      <c r="AW155" s="185"/>
      <c r="AX155" s="185"/>
      <c r="AY155" s="186"/>
      <c r="AZ155" s="184"/>
      <c r="BA155" s="185"/>
      <c r="BB155" s="185"/>
      <c r="BC155" s="185"/>
      <c r="BD155" s="185"/>
      <c r="BE155" s="185"/>
      <c r="BF155" s="185"/>
      <c r="BG155" s="185"/>
      <c r="BH155" s="185"/>
      <c r="BI155" s="185"/>
      <c r="BJ155" s="185"/>
      <c r="BK155" s="185"/>
      <c r="BL155" s="185"/>
      <c r="BM155" s="185"/>
      <c r="BN155" s="186"/>
      <c r="BO155" s="203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5"/>
      <c r="BZ155" s="203"/>
      <c r="CA155" s="204"/>
      <c r="CB155" s="204"/>
      <c r="CC155" s="204"/>
      <c r="CD155" s="204"/>
      <c r="CE155" s="204"/>
      <c r="CF155" s="204"/>
      <c r="CG155" s="204"/>
      <c r="CH155" s="204"/>
      <c r="CI155" s="204"/>
      <c r="CJ155" s="205"/>
      <c r="CK155" s="203"/>
      <c r="CL155" s="204"/>
      <c r="CM155" s="204"/>
      <c r="CN155" s="204"/>
      <c r="CO155" s="204"/>
      <c r="CP155" s="204"/>
      <c r="CQ155" s="204"/>
      <c r="CR155" s="204"/>
      <c r="CS155" s="204"/>
      <c r="CT155" s="204"/>
      <c r="CU155" s="205"/>
      <c r="CW155" s="67"/>
      <c r="CX155" s="67"/>
      <c r="CY155" s="67"/>
    </row>
    <row r="156" spans="1:103" s="4" customFormat="1" ht="15" customHeight="1">
      <c r="A156" s="190"/>
      <c r="B156" s="191"/>
      <c r="C156" s="192"/>
      <c r="D156" s="190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0"/>
      <c r="V156" s="191"/>
      <c r="W156" s="191"/>
      <c r="X156" s="191"/>
      <c r="Y156" s="191"/>
      <c r="Z156" s="191"/>
      <c r="AA156" s="191"/>
      <c r="AB156" s="191"/>
      <c r="AC156" s="191"/>
      <c r="AD156" s="191"/>
      <c r="AE156" s="191"/>
      <c r="AF156" s="191"/>
      <c r="AG156" s="191"/>
      <c r="AH156" s="191"/>
      <c r="AI156" s="191"/>
      <c r="AJ156" s="191"/>
      <c r="AK156" s="192"/>
      <c r="AL156" s="184"/>
      <c r="AM156" s="185"/>
      <c r="AN156" s="185"/>
      <c r="AO156" s="185"/>
      <c r="AP156" s="185"/>
      <c r="AQ156" s="185"/>
      <c r="AR156" s="185"/>
      <c r="AS156" s="185"/>
      <c r="AT156" s="185"/>
      <c r="AU156" s="185"/>
      <c r="AV156" s="185"/>
      <c r="AW156" s="185"/>
      <c r="AX156" s="185"/>
      <c r="AY156" s="186"/>
      <c r="AZ156" s="184"/>
      <c r="BA156" s="185"/>
      <c r="BB156" s="185"/>
      <c r="BC156" s="185"/>
      <c r="BD156" s="185"/>
      <c r="BE156" s="185"/>
      <c r="BF156" s="185"/>
      <c r="BG156" s="185"/>
      <c r="BH156" s="185"/>
      <c r="BI156" s="185"/>
      <c r="BJ156" s="185"/>
      <c r="BK156" s="185"/>
      <c r="BL156" s="185"/>
      <c r="BM156" s="185"/>
      <c r="BN156" s="186"/>
      <c r="BO156" s="203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5"/>
      <c r="BZ156" s="203"/>
      <c r="CA156" s="204"/>
      <c r="CB156" s="204"/>
      <c r="CC156" s="204"/>
      <c r="CD156" s="204"/>
      <c r="CE156" s="204"/>
      <c r="CF156" s="204"/>
      <c r="CG156" s="204"/>
      <c r="CH156" s="204"/>
      <c r="CI156" s="204"/>
      <c r="CJ156" s="205"/>
      <c r="CK156" s="203"/>
      <c r="CL156" s="204"/>
      <c r="CM156" s="204"/>
      <c r="CN156" s="204"/>
      <c r="CO156" s="204"/>
      <c r="CP156" s="204"/>
      <c r="CQ156" s="204"/>
      <c r="CR156" s="204"/>
      <c r="CS156" s="204"/>
      <c r="CT156" s="204"/>
      <c r="CU156" s="205"/>
      <c r="CW156" s="67"/>
      <c r="CX156" s="67"/>
      <c r="CY156" s="67"/>
    </row>
    <row r="157" spans="101:103" s="4" customFormat="1" ht="9" customHeight="1">
      <c r="CW157" s="67"/>
      <c r="CX157" s="67"/>
      <c r="CY157" s="67"/>
    </row>
    <row r="158" spans="101:103" s="4" customFormat="1" ht="9" customHeight="1">
      <c r="CW158" s="67"/>
      <c r="CX158" s="67"/>
      <c r="CY158" s="67"/>
    </row>
    <row r="159" spans="1:103" s="3" customFormat="1" ht="15.75">
      <c r="A159" s="174" t="s">
        <v>122</v>
      </c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4"/>
      <c r="AL159" s="174"/>
      <c r="AM159" s="174"/>
      <c r="AN159" s="174"/>
      <c r="AO159" s="174"/>
      <c r="AP159" s="174"/>
      <c r="AQ159" s="174"/>
      <c r="AR159" s="174"/>
      <c r="AS159" s="174"/>
      <c r="AT159" s="174"/>
      <c r="AU159" s="174"/>
      <c r="AV159" s="174"/>
      <c r="AW159" s="174"/>
      <c r="AX159" s="174"/>
      <c r="AY159" s="174"/>
      <c r="AZ159" s="174"/>
      <c r="BA159" s="174"/>
      <c r="BB159" s="174"/>
      <c r="BC159" s="174"/>
      <c r="BD159" s="174"/>
      <c r="BE159" s="174"/>
      <c r="BF159" s="174"/>
      <c r="BG159" s="174"/>
      <c r="BH159" s="174"/>
      <c r="BI159" s="174"/>
      <c r="BJ159" s="174"/>
      <c r="BK159" s="174"/>
      <c r="BL159" s="174"/>
      <c r="BM159" s="174"/>
      <c r="BN159" s="174"/>
      <c r="BO159" s="174"/>
      <c r="BP159" s="174"/>
      <c r="BQ159" s="174"/>
      <c r="BR159" s="174"/>
      <c r="BS159" s="174"/>
      <c r="BT159" s="174"/>
      <c r="BU159" s="174"/>
      <c r="BV159" s="174"/>
      <c r="BW159" s="174"/>
      <c r="BX159" s="174"/>
      <c r="BY159" s="174"/>
      <c r="BZ159" s="174"/>
      <c r="CA159" s="174"/>
      <c r="CB159" s="174"/>
      <c r="CC159" s="174"/>
      <c r="CD159" s="174"/>
      <c r="CE159" s="174"/>
      <c r="CF159" s="174"/>
      <c r="CG159" s="174"/>
      <c r="CH159" s="174"/>
      <c r="CI159" s="174"/>
      <c r="CJ159" s="174"/>
      <c r="CK159" s="174"/>
      <c r="CL159" s="174"/>
      <c r="CM159" s="174"/>
      <c r="CN159" s="174"/>
      <c r="CO159" s="174"/>
      <c r="CP159" s="174"/>
      <c r="CQ159" s="174"/>
      <c r="CR159" s="174"/>
      <c r="CS159" s="174"/>
      <c r="CT159" s="174"/>
      <c r="CU159" s="174"/>
      <c r="CW159" s="109"/>
      <c r="CX159" s="109"/>
      <c r="CY159" s="109"/>
    </row>
    <row r="160" spans="101:103" s="4" customFormat="1" ht="12.75">
      <c r="CW160" s="67"/>
      <c r="CX160" s="67"/>
      <c r="CY160" s="67"/>
    </row>
    <row r="161" spans="1:103" s="4" customFormat="1" ht="12.75">
      <c r="A161" s="181" t="s">
        <v>2</v>
      </c>
      <c r="B161" s="182"/>
      <c r="C161" s="183"/>
      <c r="D161" s="181" t="s">
        <v>95</v>
      </c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1" t="s">
        <v>99</v>
      </c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3"/>
      <c r="AP161" s="181" t="s">
        <v>100</v>
      </c>
      <c r="AQ161" s="182"/>
      <c r="AR161" s="182"/>
      <c r="AS161" s="182"/>
      <c r="AT161" s="182"/>
      <c r="AU161" s="182"/>
      <c r="AV161" s="182"/>
      <c r="AW161" s="182"/>
      <c r="AX161" s="182"/>
      <c r="AY161" s="182"/>
      <c r="AZ161" s="182"/>
      <c r="BA161" s="182"/>
      <c r="BB161" s="182"/>
      <c r="BC161" s="182"/>
      <c r="BD161" s="182"/>
      <c r="BE161" s="183"/>
      <c r="BF161" s="181" t="s">
        <v>106</v>
      </c>
      <c r="BG161" s="182"/>
      <c r="BH161" s="182"/>
      <c r="BI161" s="182"/>
      <c r="BJ161" s="182"/>
      <c r="BK161" s="182"/>
      <c r="BL161" s="182"/>
      <c r="BM161" s="182"/>
      <c r="BN161" s="182"/>
      <c r="BO161" s="182"/>
      <c r="BP161" s="182"/>
      <c r="BQ161" s="182"/>
      <c r="BR161" s="182"/>
      <c r="BS161" s="182"/>
      <c r="BT161" s="182"/>
      <c r="BU161" s="183"/>
      <c r="BV161" s="181" t="s">
        <v>128</v>
      </c>
      <c r="BW161" s="182"/>
      <c r="BX161" s="182"/>
      <c r="BY161" s="182"/>
      <c r="BZ161" s="182"/>
      <c r="CA161" s="182"/>
      <c r="CB161" s="182"/>
      <c r="CC161" s="182"/>
      <c r="CD161" s="182"/>
      <c r="CE161" s="182"/>
      <c r="CF161" s="182"/>
      <c r="CG161" s="182"/>
      <c r="CH161" s="183"/>
      <c r="CI161" s="181" t="s">
        <v>115</v>
      </c>
      <c r="CJ161" s="182"/>
      <c r="CK161" s="182"/>
      <c r="CL161" s="182"/>
      <c r="CM161" s="182"/>
      <c r="CN161" s="182"/>
      <c r="CO161" s="182"/>
      <c r="CP161" s="182"/>
      <c r="CQ161" s="182"/>
      <c r="CR161" s="182"/>
      <c r="CS161" s="182"/>
      <c r="CT161" s="182"/>
      <c r="CU161" s="183"/>
      <c r="CW161" s="67"/>
      <c r="CX161" s="67"/>
      <c r="CY161" s="67"/>
    </row>
    <row r="162" spans="1:103" s="4" customFormat="1" ht="12.75">
      <c r="A162" s="178" t="s">
        <v>3</v>
      </c>
      <c r="B162" s="179"/>
      <c r="C162" s="180"/>
      <c r="D162" s="178" t="s">
        <v>123</v>
      </c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8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179"/>
      <c r="AJ162" s="179"/>
      <c r="AK162" s="179"/>
      <c r="AL162" s="179"/>
      <c r="AM162" s="179"/>
      <c r="AN162" s="179"/>
      <c r="AO162" s="180"/>
      <c r="AP162" s="178" t="s">
        <v>101</v>
      </c>
      <c r="AQ162" s="179"/>
      <c r="AR162" s="179"/>
      <c r="AS162" s="179"/>
      <c r="AT162" s="179"/>
      <c r="AU162" s="179"/>
      <c r="AV162" s="179"/>
      <c r="AW162" s="179"/>
      <c r="AX162" s="179"/>
      <c r="AY162" s="179"/>
      <c r="AZ162" s="179"/>
      <c r="BA162" s="179"/>
      <c r="BB162" s="179"/>
      <c r="BC162" s="179"/>
      <c r="BD162" s="179"/>
      <c r="BE162" s="180"/>
      <c r="BF162" s="178" t="s">
        <v>107</v>
      </c>
      <c r="BG162" s="179"/>
      <c r="BH162" s="179"/>
      <c r="BI162" s="179"/>
      <c r="BJ162" s="179"/>
      <c r="BK162" s="179"/>
      <c r="BL162" s="179"/>
      <c r="BM162" s="179"/>
      <c r="BN162" s="179"/>
      <c r="BO162" s="179"/>
      <c r="BP162" s="179"/>
      <c r="BQ162" s="179"/>
      <c r="BR162" s="179"/>
      <c r="BS162" s="179"/>
      <c r="BT162" s="179"/>
      <c r="BU162" s="180"/>
      <c r="BV162" s="178" t="s">
        <v>120</v>
      </c>
      <c r="BW162" s="179"/>
      <c r="BX162" s="179"/>
      <c r="BY162" s="179"/>
      <c r="BZ162" s="179"/>
      <c r="CA162" s="179"/>
      <c r="CB162" s="179"/>
      <c r="CC162" s="179"/>
      <c r="CD162" s="179"/>
      <c r="CE162" s="179"/>
      <c r="CF162" s="179"/>
      <c r="CG162" s="179"/>
      <c r="CH162" s="180"/>
      <c r="CI162" s="178" t="s">
        <v>116</v>
      </c>
      <c r="CJ162" s="179"/>
      <c r="CK162" s="179"/>
      <c r="CL162" s="179"/>
      <c r="CM162" s="179"/>
      <c r="CN162" s="179"/>
      <c r="CO162" s="179"/>
      <c r="CP162" s="179"/>
      <c r="CQ162" s="179"/>
      <c r="CR162" s="179"/>
      <c r="CS162" s="179"/>
      <c r="CT162" s="179"/>
      <c r="CU162" s="180"/>
      <c r="CW162" s="67"/>
      <c r="CX162" s="67"/>
      <c r="CY162" s="67"/>
    </row>
    <row r="163" spans="1:103" s="4" customFormat="1" ht="12.75">
      <c r="A163" s="178"/>
      <c r="B163" s="179"/>
      <c r="C163" s="180"/>
      <c r="D163" s="178" t="s">
        <v>125</v>
      </c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8"/>
      <c r="Y163" s="179"/>
      <c r="Z163" s="179"/>
      <c r="AA163" s="179"/>
      <c r="AB163" s="179"/>
      <c r="AC163" s="179"/>
      <c r="AD163" s="179"/>
      <c r="AE163" s="179"/>
      <c r="AF163" s="179"/>
      <c r="AG163" s="179"/>
      <c r="AH163" s="179"/>
      <c r="AI163" s="179"/>
      <c r="AJ163" s="179"/>
      <c r="AK163" s="179"/>
      <c r="AL163" s="179"/>
      <c r="AM163" s="179"/>
      <c r="AN163" s="179"/>
      <c r="AO163" s="180"/>
      <c r="AP163" s="178" t="s">
        <v>126</v>
      </c>
      <c r="AQ163" s="179"/>
      <c r="AR163" s="179"/>
      <c r="AS163" s="179"/>
      <c r="AT163" s="179"/>
      <c r="AU163" s="179"/>
      <c r="AV163" s="179"/>
      <c r="AW163" s="179"/>
      <c r="AX163" s="179"/>
      <c r="AY163" s="179"/>
      <c r="AZ163" s="179"/>
      <c r="BA163" s="179"/>
      <c r="BB163" s="179"/>
      <c r="BC163" s="179"/>
      <c r="BD163" s="179"/>
      <c r="BE163" s="180"/>
      <c r="BF163" s="178" t="s">
        <v>108</v>
      </c>
      <c r="BG163" s="179"/>
      <c r="BH163" s="179"/>
      <c r="BI163" s="179"/>
      <c r="BJ163" s="179"/>
      <c r="BK163" s="179"/>
      <c r="BL163" s="179"/>
      <c r="BM163" s="179"/>
      <c r="BN163" s="179"/>
      <c r="BO163" s="179"/>
      <c r="BP163" s="179"/>
      <c r="BQ163" s="179"/>
      <c r="BR163" s="179"/>
      <c r="BS163" s="179"/>
      <c r="BT163" s="179"/>
      <c r="BU163" s="180"/>
      <c r="BV163" s="178" t="s">
        <v>129</v>
      </c>
      <c r="BW163" s="179"/>
      <c r="BX163" s="179"/>
      <c r="BY163" s="179"/>
      <c r="BZ163" s="179"/>
      <c r="CA163" s="179"/>
      <c r="CB163" s="179"/>
      <c r="CC163" s="179"/>
      <c r="CD163" s="179"/>
      <c r="CE163" s="179"/>
      <c r="CF163" s="179"/>
      <c r="CG163" s="179"/>
      <c r="CH163" s="180"/>
      <c r="CI163" s="178" t="s">
        <v>117</v>
      </c>
      <c r="CJ163" s="179"/>
      <c r="CK163" s="179"/>
      <c r="CL163" s="179"/>
      <c r="CM163" s="179"/>
      <c r="CN163" s="179"/>
      <c r="CO163" s="179"/>
      <c r="CP163" s="179"/>
      <c r="CQ163" s="179"/>
      <c r="CR163" s="179"/>
      <c r="CS163" s="179"/>
      <c r="CT163" s="179"/>
      <c r="CU163" s="180"/>
      <c r="CW163" s="67"/>
      <c r="CX163" s="67"/>
      <c r="CY163" s="67"/>
    </row>
    <row r="164" spans="1:103" s="4" customFormat="1" ht="12.75">
      <c r="A164" s="178"/>
      <c r="B164" s="179"/>
      <c r="C164" s="180"/>
      <c r="D164" s="178" t="s">
        <v>124</v>
      </c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8"/>
      <c r="Y164" s="179"/>
      <c r="Z164" s="179"/>
      <c r="AA164" s="179"/>
      <c r="AB164" s="179"/>
      <c r="AC164" s="179"/>
      <c r="AD164" s="179"/>
      <c r="AE164" s="179"/>
      <c r="AF164" s="179"/>
      <c r="AG164" s="179"/>
      <c r="AH164" s="179"/>
      <c r="AI164" s="179"/>
      <c r="AJ164" s="179"/>
      <c r="AK164" s="179"/>
      <c r="AL164" s="179"/>
      <c r="AM164" s="179"/>
      <c r="AN164" s="179"/>
      <c r="AO164" s="180"/>
      <c r="AP164" s="178" t="s">
        <v>127</v>
      </c>
      <c r="AQ164" s="179"/>
      <c r="AR164" s="179"/>
      <c r="AS164" s="179"/>
      <c r="AT164" s="179"/>
      <c r="AU164" s="179"/>
      <c r="AV164" s="179"/>
      <c r="AW164" s="179"/>
      <c r="AX164" s="179"/>
      <c r="AY164" s="179"/>
      <c r="AZ164" s="179"/>
      <c r="BA164" s="179"/>
      <c r="BB164" s="179"/>
      <c r="BC164" s="179"/>
      <c r="BD164" s="179"/>
      <c r="BE164" s="180"/>
      <c r="BF164" s="178" t="s">
        <v>109</v>
      </c>
      <c r="BG164" s="179"/>
      <c r="BH164" s="179"/>
      <c r="BI164" s="179"/>
      <c r="BJ164" s="179"/>
      <c r="BK164" s="179"/>
      <c r="BL164" s="179"/>
      <c r="BM164" s="179"/>
      <c r="BN164" s="179"/>
      <c r="BO164" s="179"/>
      <c r="BP164" s="179"/>
      <c r="BQ164" s="179"/>
      <c r="BR164" s="179"/>
      <c r="BS164" s="179"/>
      <c r="BT164" s="179"/>
      <c r="BU164" s="180"/>
      <c r="BV164" s="178" t="s">
        <v>114</v>
      </c>
      <c r="BW164" s="179"/>
      <c r="BX164" s="179"/>
      <c r="BY164" s="179"/>
      <c r="BZ164" s="179"/>
      <c r="CA164" s="179"/>
      <c r="CB164" s="179"/>
      <c r="CC164" s="179"/>
      <c r="CD164" s="179"/>
      <c r="CE164" s="179"/>
      <c r="CF164" s="179"/>
      <c r="CG164" s="179"/>
      <c r="CH164" s="180"/>
      <c r="CI164" s="178"/>
      <c r="CJ164" s="179"/>
      <c r="CK164" s="179"/>
      <c r="CL164" s="179"/>
      <c r="CM164" s="179"/>
      <c r="CN164" s="179"/>
      <c r="CO164" s="179"/>
      <c r="CP164" s="179"/>
      <c r="CQ164" s="179"/>
      <c r="CR164" s="179"/>
      <c r="CS164" s="179"/>
      <c r="CT164" s="179"/>
      <c r="CU164" s="180"/>
      <c r="CW164" s="67"/>
      <c r="CX164" s="67"/>
      <c r="CY164" s="67"/>
    </row>
    <row r="165" spans="1:103" s="4" customFormat="1" ht="12.75">
      <c r="A165" s="178"/>
      <c r="B165" s="179"/>
      <c r="C165" s="180"/>
      <c r="D165" s="178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78"/>
      <c r="Y165" s="179"/>
      <c r="Z165" s="179"/>
      <c r="AA165" s="179"/>
      <c r="AB165" s="179"/>
      <c r="AC165" s="179"/>
      <c r="AD165" s="179"/>
      <c r="AE165" s="179"/>
      <c r="AF165" s="179"/>
      <c r="AG165" s="179"/>
      <c r="AH165" s="179"/>
      <c r="AI165" s="179"/>
      <c r="AJ165" s="179"/>
      <c r="AK165" s="179"/>
      <c r="AL165" s="179"/>
      <c r="AM165" s="179"/>
      <c r="AN165" s="179"/>
      <c r="AO165" s="180"/>
      <c r="AP165" s="178" t="s">
        <v>105</v>
      </c>
      <c r="AQ165" s="179"/>
      <c r="AR165" s="179"/>
      <c r="AS165" s="179"/>
      <c r="AT165" s="179"/>
      <c r="AU165" s="179"/>
      <c r="AV165" s="179"/>
      <c r="AW165" s="179"/>
      <c r="AX165" s="179"/>
      <c r="AY165" s="179"/>
      <c r="AZ165" s="179"/>
      <c r="BA165" s="179"/>
      <c r="BB165" s="179"/>
      <c r="BC165" s="179"/>
      <c r="BD165" s="179"/>
      <c r="BE165" s="180"/>
      <c r="BF165" s="178" t="s">
        <v>110</v>
      </c>
      <c r="BG165" s="179"/>
      <c r="BH165" s="179"/>
      <c r="BI165" s="179"/>
      <c r="BJ165" s="179"/>
      <c r="BK165" s="179"/>
      <c r="BL165" s="179"/>
      <c r="BM165" s="179"/>
      <c r="BN165" s="179"/>
      <c r="BO165" s="179"/>
      <c r="BP165" s="179"/>
      <c r="BQ165" s="179"/>
      <c r="BR165" s="179"/>
      <c r="BS165" s="179"/>
      <c r="BT165" s="179"/>
      <c r="BU165" s="180"/>
      <c r="BV165" s="178"/>
      <c r="BW165" s="179"/>
      <c r="BX165" s="179"/>
      <c r="BY165" s="179"/>
      <c r="BZ165" s="179"/>
      <c r="CA165" s="179"/>
      <c r="CB165" s="179"/>
      <c r="CC165" s="179"/>
      <c r="CD165" s="179"/>
      <c r="CE165" s="179"/>
      <c r="CF165" s="179"/>
      <c r="CG165" s="179"/>
      <c r="CH165" s="180"/>
      <c r="CI165" s="178"/>
      <c r="CJ165" s="179"/>
      <c r="CK165" s="179"/>
      <c r="CL165" s="179"/>
      <c r="CM165" s="179"/>
      <c r="CN165" s="179"/>
      <c r="CO165" s="179"/>
      <c r="CP165" s="179"/>
      <c r="CQ165" s="179"/>
      <c r="CR165" s="179"/>
      <c r="CS165" s="179"/>
      <c r="CT165" s="179"/>
      <c r="CU165" s="180"/>
      <c r="CW165" s="67"/>
      <c r="CX165" s="67"/>
      <c r="CY165" s="67"/>
    </row>
    <row r="166" spans="1:103" s="4" customFormat="1" ht="12.75">
      <c r="A166" s="178"/>
      <c r="B166" s="179"/>
      <c r="C166" s="180"/>
      <c r="D166" s="178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8"/>
      <c r="Y166" s="179"/>
      <c r="Z166" s="179"/>
      <c r="AA166" s="179"/>
      <c r="AB166" s="179"/>
      <c r="AC166" s="179"/>
      <c r="AD166" s="179"/>
      <c r="AE166" s="179"/>
      <c r="AF166" s="179"/>
      <c r="AG166" s="179"/>
      <c r="AH166" s="179"/>
      <c r="AI166" s="179"/>
      <c r="AJ166" s="179"/>
      <c r="AK166" s="179"/>
      <c r="AL166" s="179"/>
      <c r="AM166" s="179"/>
      <c r="AN166" s="179"/>
      <c r="AO166" s="180"/>
      <c r="AP166" s="178"/>
      <c r="AQ166" s="179"/>
      <c r="AR166" s="179"/>
      <c r="AS166" s="179"/>
      <c r="AT166" s="179"/>
      <c r="AU166" s="179"/>
      <c r="AV166" s="179"/>
      <c r="AW166" s="179"/>
      <c r="AX166" s="179"/>
      <c r="AY166" s="179"/>
      <c r="AZ166" s="179"/>
      <c r="BA166" s="179"/>
      <c r="BB166" s="179"/>
      <c r="BC166" s="179"/>
      <c r="BD166" s="179"/>
      <c r="BE166" s="180"/>
      <c r="BF166" s="178" t="s">
        <v>111</v>
      </c>
      <c r="BG166" s="179"/>
      <c r="BH166" s="179"/>
      <c r="BI166" s="179"/>
      <c r="BJ166" s="179"/>
      <c r="BK166" s="179"/>
      <c r="BL166" s="179"/>
      <c r="BM166" s="179"/>
      <c r="BN166" s="179"/>
      <c r="BO166" s="179"/>
      <c r="BP166" s="179"/>
      <c r="BQ166" s="179"/>
      <c r="BR166" s="179"/>
      <c r="BS166" s="179"/>
      <c r="BT166" s="179"/>
      <c r="BU166" s="180"/>
      <c r="BV166" s="178"/>
      <c r="BW166" s="179"/>
      <c r="BX166" s="179"/>
      <c r="BY166" s="179"/>
      <c r="BZ166" s="179"/>
      <c r="CA166" s="179"/>
      <c r="CB166" s="179"/>
      <c r="CC166" s="179"/>
      <c r="CD166" s="179"/>
      <c r="CE166" s="179"/>
      <c r="CF166" s="179"/>
      <c r="CG166" s="179"/>
      <c r="CH166" s="180"/>
      <c r="CI166" s="178"/>
      <c r="CJ166" s="179"/>
      <c r="CK166" s="179"/>
      <c r="CL166" s="179"/>
      <c r="CM166" s="179"/>
      <c r="CN166" s="179"/>
      <c r="CO166" s="179"/>
      <c r="CP166" s="179"/>
      <c r="CQ166" s="179"/>
      <c r="CR166" s="179"/>
      <c r="CS166" s="179"/>
      <c r="CT166" s="179"/>
      <c r="CU166" s="180"/>
      <c r="CW166" s="67"/>
      <c r="CX166" s="67"/>
      <c r="CY166" s="67"/>
    </row>
    <row r="167" spans="1:103" s="4" customFormat="1" ht="12.75">
      <c r="A167" s="178"/>
      <c r="B167" s="179"/>
      <c r="C167" s="180"/>
      <c r="D167" s="178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78"/>
      <c r="Y167" s="179"/>
      <c r="Z167" s="179"/>
      <c r="AA167" s="179"/>
      <c r="AB167" s="179"/>
      <c r="AC167" s="179"/>
      <c r="AD167" s="179"/>
      <c r="AE167" s="179"/>
      <c r="AF167" s="179"/>
      <c r="AG167" s="179"/>
      <c r="AH167" s="179"/>
      <c r="AI167" s="179"/>
      <c r="AJ167" s="179"/>
      <c r="AK167" s="179"/>
      <c r="AL167" s="179"/>
      <c r="AM167" s="179"/>
      <c r="AN167" s="179"/>
      <c r="AO167" s="180"/>
      <c r="AP167" s="178"/>
      <c r="AQ167" s="179"/>
      <c r="AR167" s="179"/>
      <c r="AS167" s="179"/>
      <c r="AT167" s="179"/>
      <c r="AU167" s="179"/>
      <c r="AV167" s="179"/>
      <c r="AW167" s="179"/>
      <c r="AX167" s="179"/>
      <c r="AY167" s="179"/>
      <c r="AZ167" s="179"/>
      <c r="BA167" s="179"/>
      <c r="BB167" s="179"/>
      <c r="BC167" s="179"/>
      <c r="BD167" s="179"/>
      <c r="BE167" s="180"/>
      <c r="BF167" s="178" t="s">
        <v>112</v>
      </c>
      <c r="BG167" s="179"/>
      <c r="BH167" s="179"/>
      <c r="BI167" s="179"/>
      <c r="BJ167" s="179"/>
      <c r="BK167" s="179"/>
      <c r="BL167" s="179"/>
      <c r="BM167" s="179"/>
      <c r="BN167" s="179"/>
      <c r="BO167" s="179"/>
      <c r="BP167" s="179"/>
      <c r="BQ167" s="179"/>
      <c r="BR167" s="179"/>
      <c r="BS167" s="179"/>
      <c r="BT167" s="179"/>
      <c r="BU167" s="180"/>
      <c r="BV167" s="178"/>
      <c r="BW167" s="179"/>
      <c r="BX167" s="179"/>
      <c r="BY167" s="179"/>
      <c r="BZ167" s="179"/>
      <c r="CA167" s="179"/>
      <c r="CB167" s="179"/>
      <c r="CC167" s="179"/>
      <c r="CD167" s="179"/>
      <c r="CE167" s="179"/>
      <c r="CF167" s="179"/>
      <c r="CG167" s="179"/>
      <c r="CH167" s="180"/>
      <c r="CI167" s="178"/>
      <c r="CJ167" s="179"/>
      <c r="CK167" s="179"/>
      <c r="CL167" s="179"/>
      <c r="CM167" s="179"/>
      <c r="CN167" s="179"/>
      <c r="CO167" s="179"/>
      <c r="CP167" s="179"/>
      <c r="CQ167" s="179"/>
      <c r="CR167" s="179"/>
      <c r="CS167" s="179"/>
      <c r="CT167" s="179"/>
      <c r="CU167" s="180"/>
      <c r="CW167" s="67"/>
      <c r="CX167" s="67"/>
      <c r="CY167" s="67"/>
    </row>
    <row r="168" spans="1:103" s="4" customFormat="1" ht="12.75">
      <c r="A168" s="175">
        <v>1</v>
      </c>
      <c r="B168" s="176"/>
      <c r="C168" s="177"/>
      <c r="D168" s="175">
        <v>2</v>
      </c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5">
        <v>3</v>
      </c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7"/>
      <c r="AP168" s="175">
        <v>4</v>
      </c>
      <c r="AQ168" s="176"/>
      <c r="AR168" s="176"/>
      <c r="AS168" s="176"/>
      <c r="AT168" s="176"/>
      <c r="AU168" s="176"/>
      <c r="AV168" s="176"/>
      <c r="AW168" s="176"/>
      <c r="AX168" s="176"/>
      <c r="AY168" s="176"/>
      <c r="AZ168" s="176"/>
      <c r="BA168" s="176"/>
      <c r="BB168" s="176"/>
      <c r="BC168" s="176"/>
      <c r="BD168" s="176"/>
      <c r="BE168" s="177"/>
      <c r="BF168" s="193">
        <v>5</v>
      </c>
      <c r="BG168" s="176"/>
      <c r="BH168" s="176"/>
      <c r="BI168" s="176"/>
      <c r="BJ168" s="176"/>
      <c r="BK168" s="176"/>
      <c r="BL168" s="176"/>
      <c r="BM168" s="176"/>
      <c r="BN168" s="176"/>
      <c r="BO168" s="176"/>
      <c r="BP168" s="176"/>
      <c r="BQ168" s="176"/>
      <c r="BR168" s="176"/>
      <c r="BS168" s="176"/>
      <c r="BT168" s="176"/>
      <c r="BU168" s="177"/>
      <c r="BV168" s="175">
        <v>6</v>
      </c>
      <c r="BW168" s="176"/>
      <c r="BX168" s="176"/>
      <c r="BY168" s="176"/>
      <c r="BZ168" s="176"/>
      <c r="CA168" s="176"/>
      <c r="CB168" s="176"/>
      <c r="CC168" s="176"/>
      <c r="CD168" s="176"/>
      <c r="CE168" s="176"/>
      <c r="CF168" s="176"/>
      <c r="CG168" s="176"/>
      <c r="CH168" s="177"/>
      <c r="CI168" s="175">
        <v>7</v>
      </c>
      <c r="CJ168" s="176"/>
      <c r="CK168" s="176"/>
      <c r="CL168" s="176"/>
      <c r="CM168" s="176"/>
      <c r="CN168" s="176"/>
      <c r="CO168" s="176"/>
      <c r="CP168" s="176"/>
      <c r="CQ168" s="176"/>
      <c r="CR168" s="176"/>
      <c r="CS168" s="176"/>
      <c r="CT168" s="176"/>
      <c r="CU168" s="177"/>
      <c r="CW168" s="67"/>
      <c r="CX168" s="67"/>
      <c r="CY168" s="67"/>
    </row>
    <row r="169" spans="1:103" s="4" customFormat="1" ht="15" customHeight="1">
      <c r="A169" s="190"/>
      <c r="B169" s="191"/>
      <c r="C169" s="192"/>
      <c r="D169" s="190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0"/>
      <c r="Y169" s="191"/>
      <c r="Z169" s="191"/>
      <c r="AA169" s="191"/>
      <c r="AB169" s="191"/>
      <c r="AC169" s="191"/>
      <c r="AD169" s="191"/>
      <c r="AE169" s="191"/>
      <c r="AF169" s="191"/>
      <c r="AG169" s="191"/>
      <c r="AH169" s="191"/>
      <c r="AI169" s="191"/>
      <c r="AJ169" s="191"/>
      <c r="AK169" s="191"/>
      <c r="AL169" s="191"/>
      <c r="AM169" s="191"/>
      <c r="AN169" s="191"/>
      <c r="AO169" s="192"/>
      <c r="AP169" s="184"/>
      <c r="AQ169" s="185"/>
      <c r="AR169" s="185"/>
      <c r="AS169" s="185"/>
      <c r="AT169" s="185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186"/>
      <c r="BF169" s="184"/>
      <c r="BG169" s="185"/>
      <c r="BH169" s="185"/>
      <c r="BI169" s="185"/>
      <c r="BJ169" s="185"/>
      <c r="BK169" s="185"/>
      <c r="BL169" s="185"/>
      <c r="BM169" s="185"/>
      <c r="BN169" s="185"/>
      <c r="BO169" s="185"/>
      <c r="BP169" s="185"/>
      <c r="BQ169" s="185"/>
      <c r="BR169" s="185"/>
      <c r="BS169" s="185"/>
      <c r="BT169" s="185"/>
      <c r="BU169" s="186"/>
      <c r="BV169" s="203"/>
      <c r="BW169" s="204"/>
      <c r="BX169" s="204"/>
      <c r="BY169" s="204"/>
      <c r="BZ169" s="204"/>
      <c r="CA169" s="204"/>
      <c r="CB169" s="204"/>
      <c r="CC169" s="204"/>
      <c r="CD169" s="204"/>
      <c r="CE169" s="204"/>
      <c r="CF169" s="204"/>
      <c r="CG169" s="204"/>
      <c r="CH169" s="205"/>
      <c r="CI169" s="203"/>
      <c r="CJ169" s="204"/>
      <c r="CK169" s="204"/>
      <c r="CL169" s="204"/>
      <c r="CM169" s="204"/>
      <c r="CN169" s="204"/>
      <c r="CO169" s="204"/>
      <c r="CP169" s="204"/>
      <c r="CQ169" s="204"/>
      <c r="CR169" s="204"/>
      <c r="CS169" s="204"/>
      <c r="CT169" s="204"/>
      <c r="CU169" s="205"/>
      <c r="CW169" s="67"/>
      <c r="CX169" s="67"/>
      <c r="CY169" s="67"/>
    </row>
    <row r="170" spans="1:103" s="4" customFormat="1" ht="15" customHeight="1">
      <c r="A170" s="190"/>
      <c r="B170" s="191"/>
      <c r="C170" s="192"/>
      <c r="D170" s="190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91"/>
      <c r="S170" s="191"/>
      <c r="T170" s="191"/>
      <c r="U170" s="191"/>
      <c r="V170" s="191"/>
      <c r="W170" s="191"/>
      <c r="X170" s="190"/>
      <c r="Y170" s="191"/>
      <c r="Z170" s="191"/>
      <c r="AA170" s="191"/>
      <c r="AB170" s="191"/>
      <c r="AC170" s="191"/>
      <c r="AD170" s="191"/>
      <c r="AE170" s="191"/>
      <c r="AF170" s="191"/>
      <c r="AG170" s="191"/>
      <c r="AH170" s="191"/>
      <c r="AI170" s="191"/>
      <c r="AJ170" s="191"/>
      <c r="AK170" s="191"/>
      <c r="AL170" s="191"/>
      <c r="AM170" s="191"/>
      <c r="AN170" s="191"/>
      <c r="AO170" s="192"/>
      <c r="AP170" s="184"/>
      <c r="AQ170" s="185"/>
      <c r="AR170" s="185"/>
      <c r="AS170" s="185"/>
      <c r="AT170" s="185"/>
      <c r="AU170" s="185"/>
      <c r="AV170" s="185"/>
      <c r="AW170" s="185"/>
      <c r="AX170" s="185"/>
      <c r="AY170" s="185"/>
      <c r="AZ170" s="185"/>
      <c r="BA170" s="185"/>
      <c r="BB170" s="185"/>
      <c r="BC170" s="185"/>
      <c r="BD170" s="185"/>
      <c r="BE170" s="186"/>
      <c r="BF170" s="184"/>
      <c r="BG170" s="185"/>
      <c r="BH170" s="185"/>
      <c r="BI170" s="185"/>
      <c r="BJ170" s="185"/>
      <c r="BK170" s="185"/>
      <c r="BL170" s="185"/>
      <c r="BM170" s="185"/>
      <c r="BN170" s="185"/>
      <c r="BO170" s="185"/>
      <c r="BP170" s="185"/>
      <c r="BQ170" s="185"/>
      <c r="BR170" s="185"/>
      <c r="BS170" s="185"/>
      <c r="BT170" s="185"/>
      <c r="BU170" s="186"/>
      <c r="BV170" s="203"/>
      <c r="BW170" s="204"/>
      <c r="BX170" s="204"/>
      <c r="BY170" s="204"/>
      <c r="BZ170" s="204"/>
      <c r="CA170" s="204"/>
      <c r="CB170" s="204"/>
      <c r="CC170" s="204"/>
      <c r="CD170" s="204"/>
      <c r="CE170" s="204"/>
      <c r="CF170" s="204"/>
      <c r="CG170" s="204"/>
      <c r="CH170" s="205"/>
      <c r="CI170" s="203"/>
      <c r="CJ170" s="204"/>
      <c r="CK170" s="204"/>
      <c r="CL170" s="204"/>
      <c r="CM170" s="204"/>
      <c r="CN170" s="204"/>
      <c r="CO170" s="204"/>
      <c r="CP170" s="204"/>
      <c r="CQ170" s="204"/>
      <c r="CR170" s="204"/>
      <c r="CS170" s="204"/>
      <c r="CT170" s="204"/>
      <c r="CU170" s="205"/>
      <c r="CW170" s="67"/>
      <c r="CX170" s="67"/>
      <c r="CY170" s="67"/>
    </row>
    <row r="171" spans="1:103" s="4" customFormat="1" ht="15" customHeight="1">
      <c r="A171" s="190"/>
      <c r="B171" s="191"/>
      <c r="C171" s="192"/>
      <c r="D171" s="190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0"/>
      <c r="Y171" s="191"/>
      <c r="Z171" s="191"/>
      <c r="AA171" s="191"/>
      <c r="AB171" s="191"/>
      <c r="AC171" s="191"/>
      <c r="AD171" s="191"/>
      <c r="AE171" s="191"/>
      <c r="AF171" s="191"/>
      <c r="AG171" s="191"/>
      <c r="AH171" s="191"/>
      <c r="AI171" s="191"/>
      <c r="AJ171" s="191"/>
      <c r="AK171" s="191"/>
      <c r="AL171" s="191"/>
      <c r="AM171" s="191"/>
      <c r="AN171" s="191"/>
      <c r="AO171" s="192"/>
      <c r="AP171" s="184"/>
      <c r="AQ171" s="185"/>
      <c r="AR171" s="185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86"/>
      <c r="BF171" s="184"/>
      <c r="BG171" s="185"/>
      <c r="BH171" s="185"/>
      <c r="BI171" s="185"/>
      <c r="BJ171" s="185"/>
      <c r="BK171" s="185"/>
      <c r="BL171" s="185"/>
      <c r="BM171" s="185"/>
      <c r="BN171" s="185"/>
      <c r="BO171" s="185"/>
      <c r="BP171" s="185"/>
      <c r="BQ171" s="185"/>
      <c r="BR171" s="185"/>
      <c r="BS171" s="185"/>
      <c r="BT171" s="185"/>
      <c r="BU171" s="186"/>
      <c r="BV171" s="203"/>
      <c r="BW171" s="204"/>
      <c r="BX171" s="204"/>
      <c r="BY171" s="204"/>
      <c r="BZ171" s="204"/>
      <c r="CA171" s="204"/>
      <c r="CB171" s="204"/>
      <c r="CC171" s="204"/>
      <c r="CD171" s="204"/>
      <c r="CE171" s="204"/>
      <c r="CF171" s="204"/>
      <c r="CG171" s="204"/>
      <c r="CH171" s="205"/>
      <c r="CI171" s="203"/>
      <c r="CJ171" s="204"/>
      <c r="CK171" s="204"/>
      <c r="CL171" s="204"/>
      <c r="CM171" s="204"/>
      <c r="CN171" s="204"/>
      <c r="CO171" s="204"/>
      <c r="CP171" s="204"/>
      <c r="CQ171" s="204"/>
      <c r="CR171" s="204"/>
      <c r="CS171" s="204"/>
      <c r="CT171" s="204"/>
      <c r="CU171" s="205"/>
      <c r="CW171" s="67"/>
      <c r="CX171" s="67"/>
      <c r="CY171" s="67"/>
    </row>
    <row r="172" spans="1:103" s="4" customFormat="1" ht="15" customHeight="1">
      <c r="A172" s="190"/>
      <c r="B172" s="191"/>
      <c r="C172" s="192"/>
      <c r="D172" s="190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0"/>
      <c r="Y172" s="191"/>
      <c r="Z172" s="191"/>
      <c r="AA172" s="191"/>
      <c r="AB172" s="191"/>
      <c r="AC172" s="191"/>
      <c r="AD172" s="191"/>
      <c r="AE172" s="191"/>
      <c r="AF172" s="191"/>
      <c r="AG172" s="191"/>
      <c r="AH172" s="191"/>
      <c r="AI172" s="191"/>
      <c r="AJ172" s="191"/>
      <c r="AK172" s="191"/>
      <c r="AL172" s="191"/>
      <c r="AM172" s="191"/>
      <c r="AN172" s="191"/>
      <c r="AO172" s="192"/>
      <c r="AP172" s="184"/>
      <c r="AQ172" s="185"/>
      <c r="AR172" s="185"/>
      <c r="AS172" s="185"/>
      <c r="AT172" s="185"/>
      <c r="AU172" s="185"/>
      <c r="AV172" s="185"/>
      <c r="AW172" s="185"/>
      <c r="AX172" s="185"/>
      <c r="AY172" s="185"/>
      <c r="AZ172" s="185"/>
      <c r="BA172" s="185"/>
      <c r="BB172" s="185"/>
      <c r="BC172" s="185"/>
      <c r="BD172" s="185"/>
      <c r="BE172" s="186"/>
      <c r="BF172" s="184"/>
      <c r="BG172" s="185"/>
      <c r="BH172" s="185"/>
      <c r="BI172" s="185"/>
      <c r="BJ172" s="185"/>
      <c r="BK172" s="185"/>
      <c r="BL172" s="185"/>
      <c r="BM172" s="185"/>
      <c r="BN172" s="185"/>
      <c r="BO172" s="185"/>
      <c r="BP172" s="185"/>
      <c r="BQ172" s="185"/>
      <c r="BR172" s="185"/>
      <c r="BS172" s="185"/>
      <c r="BT172" s="185"/>
      <c r="BU172" s="186"/>
      <c r="BV172" s="203"/>
      <c r="BW172" s="204"/>
      <c r="BX172" s="204"/>
      <c r="BY172" s="204"/>
      <c r="BZ172" s="204"/>
      <c r="CA172" s="204"/>
      <c r="CB172" s="204"/>
      <c r="CC172" s="204"/>
      <c r="CD172" s="204"/>
      <c r="CE172" s="204"/>
      <c r="CF172" s="204"/>
      <c r="CG172" s="204"/>
      <c r="CH172" s="205"/>
      <c r="CI172" s="203"/>
      <c r="CJ172" s="204"/>
      <c r="CK172" s="204"/>
      <c r="CL172" s="204"/>
      <c r="CM172" s="204"/>
      <c r="CN172" s="204"/>
      <c r="CO172" s="204"/>
      <c r="CP172" s="204"/>
      <c r="CQ172" s="204"/>
      <c r="CR172" s="204"/>
      <c r="CS172" s="204"/>
      <c r="CT172" s="204"/>
      <c r="CU172" s="205"/>
      <c r="CW172" s="67"/>
      <c r="CX172" s="67"/>
      <c r="CY172" s="67"/>
    </row>
    <row r="173" spans="101:103" s="4" customFormat="1" ht="12.75">
      <c r="CW173" s="67"/>
      <c r="CX173" s="67"/>
      <c r="CY173" s="67"/>
    </row>
    <row r="175" spans="1:103" s="3" customFormat="1" ht="15.75">
      <c r="A175" s="174" t="s">
        <v>131</v>
      </c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74"/>
      <c r="AT175" s="174"/>
      <c r="AU175" s="174"/>
      <c r="AV175" s="174"/>
      <c r="AW175" s="174"/>
      <c r="AX175" s="174"/>
      <c r="AY175" s="174"/>
      <c r="AZ175" s="174"/>
      <c r="BA175" s="174"/>
      <c r="BB175" s="174"/>
      <c r="BC175" s="174"/>
      <c r="BD175" s="174"/>
      <c r="BE175" s="174"/>
      <c r="BF175" s="174"/>
      <c r="BG175" s="174"/>
      <c r="BH175" s="174"/>
      <c r="BI175" s="174"/>
      <c r="BJ175" s="174"/>
      <c r="BK175" s="174"/>
      <c r="BL175" s="174"/>
      <c r="BM175" s="174"/>
      <c r="BN175" s="174"/>
      <c r="BO175" s="174"/>
      <c r="BP175" s="174"/>
      <c r="BQ175" s="174"/>
      <c r="BR175" s="174"/>
      <c r="BS175" s="174"/>
      <c r="BT175" s="174"/>
      <c r="BU175" s="174"/>
      <c r="BV175" s="174"/>
      <c r="BW175" s="174"/>
      <c r="BX175" s="174"/>
      <c r="BY175" s="174"/>
      <c r="BZ175" s="174"/>
      <c r="CA175" s="174"/>
      <c r="CB175" s="174"/>
      <c r="CC175" s="174"/>
      <c r="CD175" s="174"/>
      <c r="CE175" s="174"/>
      <c r="CF175" s="174"/>
      <c r="CG175" s="174"/>
      <c r="CH175" s="174"/>
      <c r="CI175" s="174"/>
      <c r="CJ175" s="174"/>
      <c r="CK175" s="174"/>
      <c r="CL175" s="174"/>
      <c r="CM175" s="174"/>
      <c r="CN175" s="174"/>
      <c r="CO175" s="174"/>
      <c r="CP175" s="174"/>
      <c r="CQ175" s="174"/>
      <c r="CR175" s="174"/>
      <c r="CS175" s="174"/>
      <c r="CT175" s="174"/>
      <c r="CU175" s="174"/>
      <c r="CW175" s="109"/>
      <c r="CX175" s="109"/>
      <c r="CY175" s="109"/>
    </row>
    <row r="176" spans="1:103" s="3" customFormat="1" ht="15.75">
      <c r="A176" s="174" t="s">
        <v>130</v>
      </c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74"/>
      <c r="AT176" s="174"/>
      <c r="AU176" s="174"/>
      <c r="AV176" s="174"/>
      <c r="AW176" s="174"/>
      <c r="AX176" s="174"/>
      <c r="AY176" s="174"/>
      <c r="AZ176" s="174"/>
      <c r="BA176" s="174"/>
      <c r="BB176" s="174"/>
      <c r="BC176" s="174"/>
      <c r="BD176" s="174"/>
      <c r="BE176" s="174"/>
      <c r="BF176" s="174"/>
      <c r="BG176" s="174"/>
      <c r="BH176" s="174"/>
      <c r="BI176" s="174"/>
      <c r="BJ176" s="174"/>
      <c r="BK176" s="174"/>
      <c r="BL176" s="174"/>
      <c r="BM176" s="174"/>
      <c r="BN176" s="174"/>
      <c r="BO176" s="174"/>
      <c r="BP176" s="174"/>
      <c r="BQ176" s="174"/>
      <c r="BR176" s="174"/>
      <c r="BS176" s="174"/>
      <c r="BT176" s="174"/>
      <c r="BU176" s="174"/>
      <c r="BV176" s="174"/>
      <c r="BW176" s="174"/>
      <c r="BX176" s="174"/>
      <c r="BY176" s="174"/>
      <c r="BZ176" s="174"/>
      <c r="CA176" s="174"/>
      <c r="CB176" s="174"/>
      <c r="CC176" s="174"/>
      <c r="CD176" s="174"/>
      <c r="CE176" s="174"/>
      <c r="CF176" s="174"/>
      <c r="CG176" s="174"/>
      <c r="CH176" s="174"/>
      <c r="CI176" s="174"/>
      <c r="CJ176" s="174"/>
      <c r="CK176" s="174"/>
      <c r="CL176" s="174"/>
      <c r="CM176" s="174"/>
      <c r="CN176" s="174"/>
      <c r="CO176" s="174"/>
      <c r="CP176" s="174"/>
      <c r="CQ176" s="174"/>
      <c r="CR176" s="174"/>
      <c r="CS176" s="174"/>
      <c r="CT176" s="174"/>
      <c r="CU176" s="174"/>
      <c r="CW176" s="109"/>
      <c r="CX176" s="109"/>
      <c r="CY176" s="109"/>
    </row>
    <row r="177" spans="101:103" s="4" customFormat="1" ht="12.75">
      <c r="CW177" s="67"/>
      <c r="CX177" s="67"/>
      <c r="CY177" s="67"/>
    </row>
    <row r="178" spans="1:103" s="4" customFormat="1" ht="12.75">
      <c r="A178" s="181" t="s">
        <v>2</v>
      </c>
      <c r="B178" s="182"/>
      <c r="C178" s="183"/>
      <c r="D178" s="181" t="s">
        <v>95</v>
      </c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1" t="s">
        <v>99</v>
      </c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2"/>
      <c r="AT178" s="182"/>
      <c r="AU178" s="182"/>
      <c r="AV178" s="183"/>
      <c r="AW178" s="181" t="s">
        <v>100</v>
      </c>
      <c r="AX178" s="182"/>
      <c r="AY178" s="182"/>
      <c r="AZ178" s="182"/>
      <c r="BA178" s="182"/>
      <c r="BB178" s="182"/>
      <c r="BC178" s="182"/>
      <c r="BD178" s="182"/>
      <c r="BE178" s="182"/>
      <c r="BF178" s="182"/>
      <c r="BG178" s="182"/>
      <c r="BH178" s="182"/>
      <c r="BI178" s="182"/>
      <c r="BJ178" s="182"/>
      <c r="BK178" s="182"/>
      <c r="BL178" s="182"/>
      <c r="BM178" s="183"/>
      <c r="BN178" s="181" t="s">
        <v>106</v>
      </c>
      <c r="BO178" s="182"/>
      <c r="BP178" s="182"/>
      <c r="BQ178" s="182"/>
      <c r="BR178" s="182"/>
      <c r="BS178" s="182"/>
      <c r="BT178" s="182"/>
      <c r="BU178" s="182"/>
      <c r="BV178" s="182"/>
      <c r="BW178" s="182"/>
      <c r="BX178" s="182"/>
      <c r="BY178" s="182"/>
      <c r="BZ178" s="182"/>
      <c r="CA178" s="182"/>
      <c r="CB178" s="182"/>
      <c r="CC178" s="182"/>
      <c r="CD178" s="183"/>
      <c r="CE178" s="181" t="s">
        <v>132</v>
      </c>
      <c r="CF178" s="182"/>
      <c r="CG178" s="182"/>
      <c r="CH178" s="182"/>
      <c r="CI178" s="182"/>
      <c r="CJ178" s="182"/>
      <c r="CK178" s="182"/>
      <c r="CL178" s="182"/>
      <c r="CM178" s="182"/>
      <c r="CN178" s="182"/>
      <c r="CO178" s="182"/>
      <c r="CP178" s="182"/>
      <c r="CQ178" s="182"/>
      <c r="CR178" s="182"/>
      <c r="CS178" s="182"/>
      <c r="CT178" s="182"/>
      <c r="CU178" s="183"/>
      <c r="CW178" s="67"/>
      <c r="CX178" s="67"/>
      <c r="CY178" s="67"/>
    </row>
    <row r="179" spans="1:103" s="4" customFormat="1" ht="12.75">
      <c r="A179" s="178" t="s">
        <v>3</v>
      </c>
      <c r="B179" s="179"/>
      <c r="C179" s="180"/>
      <c r="D179" s="178" t="s">
        <v>123</v>
      </c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  <c r="AA179" s="179"/>
      <c r="AB179" s="179"/>
      <c r="AC179" s="178"/>
      <c r="AD179" s="179"/>
      <c r="AE179" s="179"/>
      <c r="AF179" s="179"/>
      <c r="AG179" s="179"/>
      <c r="AH179" s="179"/>
      <c r="AI179" s="179"/>
      <c r="AJ179" s="179"/>
      <c r="AK179" s="179"/>
      <c r="AL179" s="179"/>
      <c r="AM179" s="179"/>
      <c r="AN179" s="179"/>
      <c r="AO179" s="179"/>
      <c r="AP179" s="179"/>
      <c r="AQ179" s="179"/>
      <c r="AR179" s="179"/>
      <c r="AS179" s="179"/>
      <c r="AT179" s="179"/>
      <c r="AU179" s="179"/>
      <c r="AV179" s="180"/>
      <c r="AW179" s="178" t="s">
        <v>101</v>
      </c>
      <c r="AX179" s="179"/>
      <c r="AY179" s="179"/>
      <c r="AZ179" s="179"/>
      <c r="BA179" s="179"/>
      <c r="BB179" s="179"/>
      <c r="BC179" s="179"/>
      <c r="BD179" s="179"/>
      <c r="BE179" s="179"/>
      <c r="BF179" s="179"/>
      <c r="BG179" s="179"/>
      <c r="BH179" s="179"/>
      <c r="BI179" s="179"/>
      <c r="BJ179" s="179"/>
      <c r="BK179" s="179"/>
      <c r="BL179" s="179"/>
      <c r="BM179" s="180"/>
      <c r="BN179" s="178" t="s">
        <v>107</v>
      </c>
      <c r="BO179" s="179"/>
      <c r="BP179" s="179"/>
      <c r="BQ179" s="179"/>
      <c r="BR179" s="179"/>
      <c r="BS179" s="179"/>
      <c r="BT179" s="179"/>
      <c r="BU179" s="179"/>
      <c r="BV179" s="179"/>
      <c r="BW179" s="179"/>
      <c r="BX179" s="179"/>
      <c r="BY179" s="179"/>
      <c r="BZ179" s="179"/>
      <c r="CA179" s="179"/>
      <c r="CB179" s="179"/>
      <c r="CC179" s="179"/>
      <c r="CD179" s="180"/>
      <c r="CE179" s="178" t="s">
        <v>133</v>
      </c>
      <c r="CF179" s="179"/>
      <c r="CG179" s="179"/>
      <c r="CH179" s="179"/>
      <c r="CI179" s="179"/>
      <c r="CJ179" s="179"/>
      <c r="CK179" s="179"/>
      <c r="CL179" s="179"/>
      <c r="CM179" s="179"/>
      <c r="CN179" s="179"/>
      <c r="CO179" s="179"/>
      <c r="CP179" s="179"/>
      <c r="CQ179" s="179"/>
      <c r="CR179" s="179"/>
      <c r="CS179" s="179"/>
      <c r="CT179" s="179"/>
      <c r="CU179" s="180"/>
      <c r="CW179" s="67"/>
      <c r="CX179" s="67"/>
      <c r="CY179" s="67"/>
    </row>
    <row r="180" spans="1:103" s="4" customFormat="1" ht="12.75">
      <c r="A180" s="178"/>
      <c r="B180" s="179"/>
      <c r="C180" s="180"/>
      <c r="D180" s="178" t="s">
        <v>125</v>
      </c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  <c r="AA180" s="179"/>
      <c r="AB180" s="179"/>
      <c r="AC180" s="178"/>
      <c r="AD180" s="179"/>
      <c r="AE180" s="179"/>
      <c r="AF180" s="179"/>
      <c r="AG180" s="179"/>
      <c r="AH180" s="179"/>
      <c r="AI180" s="179"/>
      <c r="AJ180" s="179"/>
      <c r="AK180" s="179"/>
      <c r="AL180" s="179"/>
      <c r="AM180" s="179"/>
      <c r="AN180" s="179"/>
      <c r="AO180" s="179"/>
      <c r="AP180" s="179"/>
      <c r="AQ180" s="179"/>
      <c r="AR180" s="179"/>
      <c r="AS180" s="179"/>
      <c r="AT180" s="179"/>
      <c r="AU180" s="179"/>
      <c r="AV180" s="180"/>
      <c r="AW180" s="178" t="s">
        <v>126</v>
      </c>
      <c r="AX180" s="179"/>
      <c r="AY180" s="179"/>
      <c r="AZ180" s="179"/>
      <c r="BA180" s="179"/>
      <c r="BB180" s="179"/>
      <c r="BC180" s="179"/>
      <c r="BD180" s="179"/>
      <c r="BE180" s="179"/>
      <c r="BF180" s="179"/>
      <c r="BG180" s="179"/>
      <c r="BH180" s="179"/>
      <c r="BI180" s="179"/>
      <c r="BJ180" s="179"/>
      <c r="BK180" s="179"/>
      <c r="BL180" s="179"/>
      <c r="BM180" s="180"/>
      <c r="BN180" s="178" t="s">
        <v>108</v>
      </c>
      <c r="BO180" s="179"/>
      <c r="BP180" s="179"/>
      <c r="BQ180" s="179"/>
      <c r="BR180" s="179"/>
      <c r="BS180" s="179"/>
      <c r="BT180" s="179"/>
      <c r="BU180" s="179"/>
      <c r="BV180" s="179"/>
      <c r="BW180" s="179"/>
      <c r="BX180" s="179"/>
      <c r="BY180" s="179"/>
      <c r="BZ180" s="179"/>
      <c r="CA180" s="179"/>
      <c r="CB180" s="179"/>
      <c r="CC180" s="179"/>
      <c r="CD180" s="180"/>
      <c r="CE180" s="178" t="s">
        <v>134</v>
      </c>
      <c r="CF180" s="179"/>
      <c r="CG180" s="179"/>
      <c r="CH180" s="179"/>
      <c r="CI180" s="179"/>
      <c r="CJ180" s="179"/>
      <c r="CK180" s="179"/>
      <c r="CL180" s="179"/>
      <c r="CM180" s="179"/>
      <c r="CN180" s="179"/>
      <c r="CO180" s="179"/>
      <c r="CP180" s="179"/>
      <c r="CQ180" s="179"/>
      <c r="CR180" s="179"/>
      <c r="CS180" s="179"/>
      <c r="CT180" s="179"/>
      <c r="CU180" s="180"/>
      <c r="CW180" s="67"/>
      <c r="CX180" s="67"/>
      <c r="CY180" s="67"/>
    </row>
    <row r="181" spans="1:103" s="4" customFormat="1" ht="12.75">
      <c r="A181" s="178"/>
      <c r="B181" s="179"/>
      <c r="C181" s="180"/>
      <c r="D181" s="178" t="s">
        <v>124</v>
      </c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9"/>
      <c r="X181" s="179"/>
      <c r="Y181" s="179"/>
      <c r="Z181" s="179"/>
      <c r="AA181" s="179"/>
      <c r="AB181" s="179"/>
      <c r="AC181" s="178"/>
      <c r="AD181" s="179"/>
      <c r="AE181" s="179"/>
      <c r="AF181" s="179"/>
      <c r="AG181" s="179"/>
      <c r="AH181" s="179"/>
      <c r="AI181" s="179"/>
      <c r="AJ181" s="179"/>
      <c r="AK181" s="179"/>
      <c r="AL181" s="179"/>
      <c r="AM181" s="179"/>
      <c r="AN181" s="179"/>
      <c r="AO181" s="179"/>
      <c r="AP181" s="179"/>
      <c r="AQ181" s="179"/>
      <c r="AR181" s="179"/>
      <c r="AS181" s="179"/>
      <c r="AT181" s="179"/>
      <c r="AU181" s="179"/>
      <c r="AV181" s="180"/>
      <c r="AW181" s="178" t="s">
        <v>127</v>
      </c>
      <c r="AX181" s="179"/>
      <c r="AY181" s="179"/>
      <c r="AZ181" s="179"/>
      <c r="BA181" s="179"/>
      <c r="BB181" s="179"/>
      <c r="BC181" s="179"/>
      <c r="BD181" s="179"/>
      <c r="BE181" s="179"/>
      <c r="BF181" s="179"/>
      <c r="BG181" s="179"/>
      <c r="BH181" s="179"/>
      <c r="BI181" s="179"/>
      <c r="BJ181" s="179"/>
      <c r="BK181" s="179"/>
      <c r="BL181" s="179"/>
      <c r="BM181" s="180"/>
      <c r="BN181" s="178" t="s">
        <v>109</v>
      </c>
      <c r="BO181" s="179"/>
      <c r="BP181" s="179"/>
      <c r="BQ181" s="179"/>
      <c r="BR181" s="179"/>
      <c r="BS181" s="179"/>
      <c r="BT181" s="179"/>
      <c r="BU181" s="179"/>
      <c r="BV181" s="179"/>
      <c r="BW181" s="179"/>
      <c r="BX181" s="179"/>
      <c r="BY181" s="179"/>
      <c r="BZ181" s="179"/>
      <c r="CA181" s="179"/>
      <c r="CB181" s="179"/>
      <c r="CC181" s="179"/>
      <c r="CD181" s="180"/>
      <c r="CE181" s="178" t="s">
        <v>137</v>
      </c>
      <c r="CF181" s="179"/>
      <c r="CG181" s="179"/>
      <c r="CH181" s="179"/>
      <c r="CI181" s="179"/>
      <c r="CJ181" s="179"/>
      <c r="CK181" s="179"/>
      <c r="CL181" s="179"/>
      <c r="CM181" s="179"/>
      <c r="CN181" s="179"/>
      <c r="CO181" s="179"/>
      <c r="CP181" s="179"/>
      <c r="CQ181" s="179"/>
      <c r="CR181" s="179"/>
      <c r="CS181" s="179"/>
      <c r="CT181" s="179"/>
      <c r="CU181" s="180"/>
      <c r="CW181" s="67"/>
      <c r="CX181" s="67"/>
      <c r="CY181" s="67"/>
    </row>
    <row r="182" spans="1:103" s="4" customFormat="1" ht="12.75">
      <c r="A182" s="178"/>
      <c r="B182" s="179"/>
      <c r="C182" s="180"/>
      <c r="D182" s="178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  <c r="Z182" s="179"/>
      <c r="AA182" s="179"/>
      <c r="AB182" s="179"/>
      <c r="AC182" s="178"/>
      <c r="AD182" s="179"/>
      <c r="AE182" s="179"/>
      <c r="AF182" s="179"/>
      <c r="AG182" s="179"/>
      <c r="AH182" s="179"/>
      <c r="AI182" s="179"/>
      <c r="AJ182" s="179"/>
      <c r="AK182" s="179"/>
      <c r="AL182" s="179"/>
      <c r="AM182" s="179"/>
      <c r="AN182" s="179"/>
      <c r="AO182" s="179"/>
      <c r="AP182" s="179"/>
      <c r="AQ182" s="179"/>
      <c r="AR182" s="179"/>
      <c r="AS182" s="179"/>
      <c r="AT182" s="179"/>
      <c r="AU182" s="179"/>
      <c r="AV182" s="180"/>
      <c r="AW182" s="178" t="s">
        <v>105</v>
      </c>
      <c r="AX182" s="179"/>
      <c r="AY182" s="179"/>
      <c r="AZ182" s="179"/>
      <c r="BA182" s="179"/>
      <c r="BB182" s="179"/>
      <c r="BC182" s="179"/>
      <c r="BD182" s="179"/>
      <c r="BE182" s="179"/>
      <c r="BF182" s="179"/>
      <c r="BG182" s="179"/>
      <c r="BH182" s="179"/>
      <c r="BI182" s="179"/>
      <c r="BJ182" s="179"/>
      <c r="BK182" s="179"/>
      <c r="BL182" s="179"/>
      <c r="BM182" s="180"/>
      <c r="BN182" s="178" t="s">
        <v>110</v>
      </c>
      <c r="BO182" s="179"/>
      <c r="BP182" s="179"/>
      <c r="BQ182" s="179"/>
      <c r="BR182" s="179"/>
      <c r="BS182" s="179"/>
      <c r="BT182" s="179"/>
      <c r="BU182" s="179"/>
      <c r="BV182" s="179"/>
      <c r="BW182" s="179"/>
      <c r="BX182" s="179"/>
      <c r="BY182" s="179"/>
      <c r="BZ182" s="179"/>
      <c r="CA182" s="179"/>
      <c r="CB182" s="179"/>
      <c r="CC182" s="179"/>
      <c r="CD182" s="180"/>
      <c r="CE182" s="178" t="s">
        <v>135</v>
      </c>
      <c r="CF182" s="179"/>
      <c r="CG182" s="179"/>
      <c r="CH182" s="179"/>
      <c r="CI182" s="179"/>
      <c r="CJ182" s="179"/>
      <c r="CK182" s="179"/>
      <c r="CL182" s="179"/>
      <c r="CM182" s="179"/>
      <c r="CN182" s="179"/>
      <c r="CO182" s="179"/>
      <c r="CP182" s="179"/>
      <c r="CQ182" s="179"/>
      <c r="CR182" s="179"/>
      <c r="CS182" s="179"/>
      <c r="CT182" s="179"/>
      <c r="CU182" s="180"/>
      <c r="CW182" s="67"/>
      <c r="CX182" s="67"/>
      <c r="CY182" s="67"/>
    </row>
    <row r="183" spans="1:103" s="4" customFormat="1" ht="12.75">
      <c r="A183" s="178"/>
      <c r="B183" s="179"/>
      <c r="C183" s="180"/>
      <c r="D183" s="178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8"/>
      <c r="AD183" s="179"/>
      <c r="AE183" s="179"/>
      <c r="AF183" s="179"/>
      <c r="AG183" s="179"/>
      <c r="AH183" s="179"/>
      <c r="AI183" s="179"/>
      <c r="AJ183" s="179"/>
      <c r="AK183" s="179"/>
      <c r="AL183" s="179"/>
      <c r="AM183" s="179"/>
      <c r="AN183" s="179"/>
      <c r="AO183" s="179"/>
      <c r="AP183" s="179"/>
      <c r="AQ183" s="179"/>
      <c r="AR183" s="179"/>
      <c r="AS183" s="179"/>
      <c r="AT183" s="179"/>
      <c r="AU183" s="179"/>
      <c r="AV183" s="180"/>
      <c r="AW183" s="178"/>
      <c r="AX183" s="179"/>
      <c r="AY183" s="179"/>
      <c r="AZ183" s="179"/>
      <c r="BA183" s="179"/>
      <c r="BB183" s="179"/>
      <c r="BC183" s="179"/>
      <c r="BD183" s="179"/>
      <c r="BE183" s="179"/>
      <c r="BF183" s="179"/>
      <c r="BG183" s="179"/>
      <c r="BH183" s="179"/>
      <c r="BI183" s="179"/>
      <c r="BJ183" s="179"/>
      <c r="BK183" s="179"/>
      <c r="BL183" s="179"/>
      <c r="BM183" s="180"/>
      <c r="BN183" s="178" t="s">
        <v>111</v>
      </c>
      <c r="BO183" s="179"/>
      <c r="BP183" s="179"/>
      <c r="BQ183" s="179"/>
      <c r="BR183" s="179"/>
      <c r="BS183" s="179"/>
      <c r="BT183" s="179"/>
      <c r="BU183" s="179"/>
      <c r="BV183" s="179"/>
      <c r="BW183" s="179"/>
      <c r="BX183" s="179"/>
      <c r="BY183" s="179"/>
      <c r="BZ183" s="179"/>
      <c r="CA183" s="179"/>
      <c r="CB183" s="179"/>
      <c r="CC183" s="179"/>
      <c r="CD183" s="180"/>
      <c r="CE183" s="178" t="s">
        <v>136</v>
      </c>
      <c r="CF183" s="179"/>
      <c r="CG183" s="179"/>
      <c r="CH183" s="179"/>
      <c r="CI183" s="179"/>
      <c r="CJ183" s="179"/>
      <c r="CK183" s="179"/>
      <c r="CL183" s="179"/>
      <c r="CM183" s="179"/>
      <c r="CN183" s="179"/>
      <c r="CO183" s="179"/>
      <c r="CP183" s="179"/>
      <c r="CQ183" s="179"/>
      <c r="CR183" s="179"/>
      <c r="CS183" s="179"/>
      <c r="CT183" s="179"/>
      <c r="CU183" s="180"/>
      <c r="CW183" s="67"/>
      <c r="CX183" s="67"/>
      <c r="CY183" s="67"/>
    </row>
    <row r="184" spans="1:103" s="4" customFormat="1" ht="12.75">
      <c r="A184" s="178"/>
      <c r="B184" s="179"/>
      <c r="C184" s="180"/>
      <c r="D184" s="178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8"/>
      <c r="AD184" s="179"/>
      <c r="AE184" s="179"/>
      <c r="AF184" s="179"/>
      <c r="AG184" s="179"/>
      <c r="AH184" s="179"/>
      <c r="AI184" s="179"/>
      <c r="AJ184" s="179"/>
      <c r="AK184" s="179"/>
      <c r="AL184" s="179"/>
      <c r="AM184" s="179"/>
      <c r="AN184" s="179"/>
      <c r="AO184" s="179"/>
      <c r="AP184" s="179"/>
      <c r="AQ184" s="179"/>
      <c r="AR184" s="179"/>
      <c r="AS184" s="179"/>
      <c r="AT184" s="179"/>
      <c r="AU184" s="179"/>
      <c r="AV184" s="180"/>
      <c r="AW184" s="178"/>
      <c r="AX184" s="179"/>
      <c r="AY184" s="179"/>
      <c r="AZ184" s="179"/>
      <c r="BA184" s="179"/>
      <c r="BB184" s="179"/>
      <c r="BC184" s="179"/>
      <c r="BD184" s="179"/>
      <c r="BE184" s="179"/>
      <c r="BF184" s="179"/>
      <c r="BG184" s="179"/>
      <c r="BH184" s="179"/>
      <c r="BI184" s="179"/>
      <c r="BJ184" s="179"/>
      <c r="BK184" s="179"/>
      <c r="BL184" s="179"/>
      <c r="BM184" s="180"/>
      <c r="BN184" s="178" t="s">
        <v>112</v>
      </c>
      <c r="BO184" s="179"/>
      <c r="BP184" s="179"/>
      <c r="BQ184" s="179"/>
      <c r="BR184" s="179"/>
      <c r="BS184" s="179"/>
      <c r="BT184" s="179"/>
      <c r="BU184" s="179"/>
      <c r="BV184" s="179"/>
      <c r="BW184" s="179"/>
      <c r="BX184" s="179"/>
      <c r="BY184" s="179"/>
      <c r="BZ184" s="179"/>
      <c r="CA184" s="179"/>
      <c r="CB184" s="179"/>
      <c r="CC184" s="179"/>
      <c r="CD184" s="180"/>
      <c r="CE184" s="178"/>
      <c r="CF184" s="179"/>
      <c r="CG184" s="179"/>
      <c r="CH184" s="179"/>
      <c r="CI184" s="179"/>
      <c r="CJ184" s="179"/>
      <c r="CK184" s="179"/>
      <c r="CL184" s="179"/>
      <c r="CM184" s="179"/>
      <c r="CN184" s="179"/>
      <c r="CO184" s="179"/>
      <c r="CP184" s="179"/>
      <c r="CQ184" s="179"/>
      <c r="CR184" s="179"/>
      <c r="CS184" s="179"/>
      <c r="CT184" s="179"/>
      <c r="CU184" s="180"/>
      <c r="CW184" s="67"/>
      <c r="CX184" s="67"/>
      <c r="CY184" s="67"/>
    </row>
    <row r="185" spans="1:103" s="4" customFormat="1" ht="12.75">
      <c r="A185" s="175">
        <v>1</v>
      </c>
      <c r="B185" s="176"/>
      <c r="C185" s="177"/>
      <c r="D185" s="175">
        <v>2</v>
      </c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  <c r="AC185" s="175">
        <v>3</v>
      </c>
      <c r="AD185" s="176"/>
      <c r="AE185" s="176"/>
      <c r="AF185" s="176"/>
      <c r="AG185" s="176"/>
      <c r="AH185" s="176"/>
      <c r="AI185" s="176"/>
      <c r="AJ185" s="176"/>
      <c r="AK185" s="176"/>
      <c r="AL185" s="176"/>
      <c r="AM185" s="176"/>
      <c r="AN185" s="176"/>
      <c r="AO185" s="176"/>
      <c r="AP185" s="176"/>
      <c r="AQ185" s="176"/>
      <c r="AR185" s="176"/>
      <c r="AS185" s="176"/>
      <c r="AT185" s="176"/>
      <c r="AU185" s="176"/>
      <c r="AV185" s="177"/>
      <c r="AW185" s="175">
        <v>4</v>
      </c>
      <c r="AX185" s="176"/>
      <c r="AY185" s="176"/>
      <c r="AZ185" s="176"/>
      <c r="BA185" s="176"/>
      <c r="BB185" s="176"/>
      <c r="BC185" s="176"/>
      <c r="BD185" s="176"/>
      <c r="BE185" s="176"/>
      <c r="BF185" s="176"/>
      <c r="BG185" s="176"/>
      <c r="BH185" s="176"/>
      <c r="BI185" s="176"/>
      <c r="BJ185" s="176"/>
      <c r="BK185" s="176"/>
      <c r="BL185" s="176"/>
      <c r="BM185" s="177"/>
      <c r="BN185" s="193">
        <v>5</v>
      </c>
      <c r="BO185" s="176"/>
      <c r="BP185" s="176"/>
      <c r="BQ185" s="176"/>
      <c r="BR185" s="176"/>
      <c r="BS185" s="176"/>
      <c r="BT185" s="176"/>
      <c r="BU185" s="176"/>
      <c r="BV185" s="176"/>
      <c r="BW185" s="176"/>
      <c r="BX185" s="176"/>
      <c r="BY185" s="176"/>
      <c r="BZ185" s="176"/>
      <c r="CA185" s="176"/>
      <c r="CB185" s="176"/>
      <c r="CC185" s="176"/>
      <c r="CD185" s="177"/>
      <c r="CE185" s="175">
        <v>6</v>
      </c>
      <c r="CF185" s="176"/>
      <c r="CG185" s="176"/>
      <c r="CH185" s="176"/>
      <c r="CI185" s="176"/>
      <c r="CJ185" s="176"/>
      <c r="CK185" s="176"/>
      <c r="CL185" s="176"/>
      <c r="CM185" s="176"/>
      <c r="CN185" s="176"/>
      <c r="CO185" s="176"/>
      <c r="CP185" s="176"/>
      <c r="CQ185" s="176"/>
      <c r="CR185" s="176"/>
      <c r="CS185" s="176"/>
      <c r="CT185" s="176"/>
      <c r="CU185" s="177"/>
      <c r="CW185" s="67"/>
      <c r="CX185" s="67"/>
      <c r="CY185" s="67"/>
    </row>
    <row r="186" spans="1:103" s="4" customFormat="1" ht="15" customHeight="1">
      <c r="A186" s="190"/>
      <c r="B186" s="191"/>
      <c r="C186" s="192"/>
      <c r="D186" s="190"/>
      <c r="E186" s="191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190"/>
      <c r="AD186" s="191"/>
      <c r="AE186" s="191"/>
      <c r="AF186" s="191"/>
      <c r="AG186" s="191"/>
      <c r="AH186" s="191"/>
      <c r="AI186" s="191"/>
      <c r="AJ186" s="191"/>
      <c r="AK186" s="191"/>
      <c r="AL186" s="191"/>
      <c r="AM186" s="191"/>
      <c r="AN186" s="191"/>
      <c r="AO186" s="191"/>
      <c r="AP186" s="191"/>
      <c r="AQ186" s="191"/>
      <c r="AR186" s="191"/>
      <c r="AS186" s="191"/>
      <c r="AT186" s="191"/>
      <c r="AU186" s="191"/>
      <c r="AV186" s="192"/>
      <c r="AW186" s="184"/>
      <c r="AX186" s="185"/>
      <c r="AY186" s="185"/>
      <c r="AZ186" s="185"/>
      <c r="BA186" s="185"/>
      <c r="BB186" s="185"/>
      <c r="BC186" s="185"/>
      <c r="BD186" s="185"/>
      <c r="BE186" s="185"/>
      <c r="BF186" s="185"/>
      <c r="BG186" s="185"/>
      <c r="BH186" s="185"/>
      <c r="BI186" s="185"/>
      <c r="BJ186" s="185"/>
      <c r="BK186" s="185"/>
      <c r="BL186" s="185"/>
      <c r="BM186" s="186"/>
      <c r="BN186" s="184"/>
      <c r="BO186" s="185"/>
      <c r="BP186" s="185"/>
      <c r="BQ186" s="185"/>
      <c r="BR186" s="185"/>
      <c r="BS186" s="185"/>
      <c r="BT186" s="185"/>
      <c r="BU186" s="185"/>
      <c r="BV186" s="185"/>
      <c r="BW186" s="185"/>
      <c r="BX186" s="185"/>
      <c r="BY186" s="185"/>
      <c r="BZ186" s="185"/>
      <c r="CA186" s="185"/>
      <c r="CB186" s="185"/>
      <c r="CC186" s="185"/>
      <c r="CD186" s="186"/>
      <c r="CE186" s="203"/>
      <c r="CF186" s="204"/>
      <c r="CG186" s="204"/>
      <c r="CH186" s="204"/>
      <c r="CI186" s="204"/>
      <c r="CJ186" s="204"/>
      <c r="CK186" s="204"/>
      <c r="CL186" s="204"/>
      <c r="CM186" s="204"/>
      <c r="CN186" s="204"/>
      <c r="CO186" s="204"/>
      <c r="CP186" s="204"/>
      <c r="CQ186" s="204"/>
      <c r="CR186" s="204"/>
      <c r="CS186" s="204"/>
      <c r="CT186" s="204"/>
      <c r="CU186" s="205"/>
      <c r="CW186" s="67"/>
      <c r="CX186" s="67"/>
      <c r="CY186" s="67"/>
    </row>
    <row r="187" spans="1:103" s="4" customFormat="1" ht="15" customHeight="1">
      <c r="A187" s="190"/>
      <c r="B187" s="191"/>
      <c r="C187" s="192"/>
      <c r="D187" s="190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0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  <c r="AS187" s="191"/>
      <c r="AT187" s="191"/>
      <c r="AU187" s="191"/>
      <c r="AV187" s="192"/>
      <c r="AW187" s="184"/>
      <c r="AX187" s="185"/>
      <c r="AY187" s="185"/>
      <c r="AZ187" s="185"/>
      <c r="BA187" s="185"/>
      <c r="BB187" s="185"/>
      <c r="BC187" s="185"/>
      <c r="BD187" s="185"/>
      <c r="BE187" s="185"/>
      <c r="BF187" s="185"/>
      <c r="BG187" s="185"/>
      <c r="BH187" s="185"/>
      <c r="BI187" s="185"/>
      <c r="BJ187" s="185"/>
      <c r="BK187" s="185"/>
      <c r="BL187" s="185"/>
      <c r="BM187" s="186"/>
      <c r="BN187" s="184"/>
      <c r="BO187" s="185"/>
      <c r="BP187" s="185"/>
      <c r="BQ187" s="185"/>
      <c r="BR187" s="185"/>
      <c r="BS187" s="185"/>
      <c r="BT187" s="185"/>
      <c r="BU187" s="185"/>
      <c r="BV187" s="185"/>
      <c r="BW187" s="185"/>
      <c r="BX187" s="185"/>
      <c r="BY187" s="185"/>
      <c r="BZ187" s="185"/>
      <c r="CA187" s="185"/>
      <c r="CB187" s="185"/>
      <c r="CC187" s="185"/>
      <c r="CD187" s="186"/>
      <c r="CE187" s="203"/>
      <c r="CF187" s="204"/>
      <c r="CG187" s="204"/>
      <c r="CH187" s="204"/>
      <c r="CI187" s="204"/>
      <c r="CJ187" s="204"/>
      <c r="CK187" s="204"/>
      <c r="CL187" s="204"/>
      <c r="CM187" s="204"/>
      <c r="CN187" s="204"/>
      <c r="CO187" s="204"/>
      <c r="CP187" s="204"/>
      <c r="CQ187" s="204"/>
      <c r="CR187" s="204"/>
      <c r="CS187" s="204"/>
      <c r="CT187" s="204"/>
      <c r="CU187" s="205"/>
      <c r="CW187" s="67"/>
      <c r="CX187" s="67"/>
      <c r="CY187" s="67"/>
    </row>
    <row r="188" spans="1:103" s="4" customFormat="1" ht="15" customHeight="1">
      <c r="A188" s="190"/>
      <c r="B188" s="191"/>
      <c r="C188" s="192"/>
      <c r="D188" s="190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  <c r="AC188" s="190"/>
      <c r="AD188" s="191"/>
      <c r="AE188" s="191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  <c r="AS188" s="191"/>
      <c r="AT188" s="191"/>
      <c r="AU188" s="191"/>
      <c r="AV188" s="192"/>
      <c r="AW188" s="184"/>
      <c r="AX188" s="185"/>
      <c r="AY188" s="185"/>
      <c r="AZ188" s="185"/>
      <c r="BA188" s="185"/>
      <c r="BB188" s="185"/>
      <c r="BC188" s="185"/>
      <c r="BD188" s="185"/>
      <c r="BE188" s="185"/>
      <c r="BF188" s="185"/>
      <c r="BG188" s="185"/>
      <c r="BH188" s="185"/>
      <c r="BI188" s="185"/>
      <c r="BJ188" s="185"/>
      <c r="BK188" s="185"/>
      <c r="BL188" s="185"/>
      <c r="BM188" s="186"/>
      <c r="BN188" s="184"/>
      <c r="BO188" s="185"/>
      <c r="BP188" s="185"/>
      <c r="BQ188" s="185"/>
      <c r="BR188" s="185"/>
      <c r="BS188" s="185"/>
      <c r="BT188" s="185"/>
      <c r="BU188" s="185"/>
      <c r="BV188" s="185"/>
      <c r="BW188" s="185"/>
      <c r="BX188" s="185"/>
      <c r="BY188" s="185"/>
      <c r="BZ188" s="185"/>
      <c r="CA188" s="185"/>
      <c r="CB188" s="185"/>
      <c r="CC188" s="185"/>
      <c r="CD188" s="186"/>
      <c r="CE188" s="203"/>
      <c r="CF188" s="204"/>
      <c r="CG188" s="204"/>
      <c r="CH188" s="204"/>
      <c r="CI188" s="204"/>
      <c r="CJ188" s="204"/>
      <c r="CK188" s="204"/>
      <c r="CL188" s="204"/>
      <c r="CM188" s="204"/>
      <c r="CN188" s="204"/>
      <c r="CO188" s="204"/>
      <c r="CP188" s="204"/>
      <c r="CQ188" s="204"/>
      <c r="CR188" s="204"/>
      <c r="CS188" s="204"/>
      <c r="CT188" s="204"/>
      <c r="CU188" s="205"/>
      <c r="CW188" s="67"/>
      <c r="CX188" s="67"/>
      <c r="CY188" s="67"/>
    </row>
    <row r="189" spans="1:103" s="4" customFormat="1" ht="15" customHeight="1">
      <c r="A189" s="190"/>
      <c r="B189" s="191"/>
      <c r="C189" s="192"/>
      <c r="D189" s="190"/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190"/>
      <c r="AD189" s="191"/>
      <c r="AE189" s="191"/>
      <c r="AF189" s="191"/>
      <c r="AG189" s="191"/>
      <c r="AH189" s="191"/>
      <c r="AI189" s="191"/>
      <c r="AJ189" s="191"/>
      <c r="AK189" s="191"/>
      <c r="AL189" s="191"/>
      <c r="AM189" s="191"/>
      <c r="AN189" s="191"/>
      <c r="AO189" s="191"/>
      <c r="AP189" s="191"/>
      <c r="AQ189" s="191"/>
      <c r="AR189" s="191"/>
      <c r="AS189" s="191"/>
      <c r="AT189" s="191"/>
      <c r="AU189" s="191"/>
      <c r="AV189" s="192"/>
      <c r="AW189" s="184"/>
      <c r="AX189" s="185"/>
      <c r="AY189" s="185"/>
      <c r="AZ189" s="185"/>
      <c r="BA189" s="185"/>
      <c r="BB189" s="185"/>
      <c r="BC189" s="185"/>
      <c r="BD189" s="185"/>
      <c r="BE189" s="185"/>
      <c r="BF189" s="185"/>
      <c r="BG189" s="185"/>
      <c r="BH189" s="185"/>
      <c r="BI189" s="185"/>
      <c r="BJ189" s="185"/>
      <c r="BK189" s="185"/>
      <c r="BL189" s="185"/>
      <c r="BM189" s="186"/>
      <c r="BN189" s="184"/>
      <c r="BO189" s="185"/>
      <c r="BP189" s="185"/>
      <c r="BQ189" s="185"/>
      <c r="BR189" s="185"/>
      <c r="BS189" s="185"/>
      <c r="BT189" s="185"/>
      <c r="BU189" s="185"/>
      <c r="BV189" s="185"/>
      <c r="BW189" s="185"/>
      <c r="BX189" s="185"/>
      <c r="BY189" s="185"/>
      <c r="BZ189" s="185"/>
      <c r="CA189" s="185"/>
      <c r="CB189" s="185"/>
      <c r="CC189" s="185"/>
      <c r="CD189" s="186"/>
      <c r="CE189" s="203"/>
      <c r="CF189" s="204"/>
      <c r="CG189" s="204"/>
      <c r="CH189" s="204"/>
      <c r="CI189" s="204"/>
      <c r="CJ189" s="204"/>
      <c r="CK189" s="204"/>
      <c r="CL189" s="204"/>
      <c r="CM189" s="204"/>
      <c r="CN189" s="204"/>
      <c r="CO189" s="204"/>
      <c r="CP189" s="204"/>
      <c r="CQ189" s="204"/>
      <c r="CR189" s="204"/>
      <c r="CS189" s="204"/>
      <c r="CT189" s="204"/>
      <c r="CU189" s="205"/>
      <c r="CW189" s="67"/>
      <c r="CX189" s="67"/>
      <c r="CY189" s="67"/>
    </row>
    <row r="190" spans="101:103" s="4" customFormat="1" ht="12.75">
      <c r="CW190" s="67"/>
      <c r="CX190" s="67"/>
      <c r="CY190" s="67"/>
    </row>
    <row r="191" spans="101:103" s="4" customFormat="1" ht="12.75">
      <c r="CW191" s="67"/>
      <c r="CX191" s="67"/>
      <c r="CY191" s="67"/>
    </row>
    <row r="192" spans="1:103" s="3" customFormat="1" ht="15.75">
      <c r="A192" s="174" t="s">
        <v>138</v>
      </c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74"/>
      <c r="AT192" s="174"/>
      <c r="AU192" s="174"/>
      <c r="AV192" s="174"/>
      <c r="AW192" s="174"/>
      <c r="AX192" s="174"/>
      <c r="AY192" s="174"/>
      <c r="AZ192" s="174"/>
      <c r="BA192" s="174"/>
      <c r="BB192" s="174"/>
      <c r="BC192" s="174"/>
      <c r="BD192" s="174"/>
      <c r="BE192" s="174"/>
      <c r="BF192" s="174"/>
      <c r="BG192" s="174"/>
      <c r="BH192" s="174"/>
      <c r="BI192" s="174"/>
      <c r="BJ192" s="174"/>
      <c r="BK192" s="174"/>
      <c r="BL192" s="174"/>
      <c r="BM192" s="174"/>
      <c r="BN192" s="174"/>
      <c r="BO192" s="174"/>
      <c r="BP192" s="174"/>
      <c r="BQ192" s="174"/>
      <c r="BR192" s="174"/>
      <c r="BS192" s="174"/>
      <c r="BT192" s="174"/>
      <c r="BU192" s="174"/>
      <c r="BV192" s="174"/>
      <c r="BW192" s="174"/>
      <c r="BX192" s="174"/>
      <c r="BY192" s="174"/>
      <c r="BZ192" s="174"/>
      <c r="CA192" s="174"/>
      <c r="CB192" s="174"/>
      <c r="CC192" s="174"/>
      <c r="CD192" s="174"/>
      <c r="CE192" s="174"/>
      <c r="CF192" s="174"/>
      <c r="CG192" s="174"/>
      <c r="CH192" s="174"/>
      <c r="CI192" s="174"/>
      <c r="CJ192" s="174"/>
      <c r="CK192" s="174"/>
      <c r="CL192" s="174"/>
      <c r="CM192" s="174"/>
      <c r="CN192" s="174"/>
      <c r="CO192" s="174"/>
      <c r="CP192" s="174"/>
      <c r="CQ192" s="174"/>
      <c r="CR192" s="174"/>
      <c r="CS192" s="174"/>
      <c r="CT192" s="174"/>
      <c r="CU192" s="174"/>
      <c r="CW192" s="109"/>
      <c r="CX192" s="109"/>
      <c r="CY192" s="109"/>
    </row>
    <row r="193" spans="101:103" s="4" customFormat="1" ht="12.75">
      <c r="CW193" s="67"/>
      <c r="CX193" s="67"/>
      <c r="CY193" s="67"/>
    </row>
    <row r="194" spans="1:103" s="4" customFormat="1" ht="12.75">
      <c r="A194" s="181" t="s">
        <v>2</v>
      </c>
      <c r="B194" s="182"/>
      <c r="C194" s="183"/>
      <c r="D194" s="181" t="s">
        <v>139</v>
      </c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1" t="s">
        <v>99</v>
      </c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182"/>
      <c r="AT194" s="182"/>
      <c r="AU194" s="182"/>
      <c r="AV194" s="182"/>
      <c r="AW194" s="182"/>
      <c r="AX194" s="182"/>
      <c r="AY194" s="182"/>
      <c r="AZ194" s="182"/>
      <c r="BA194" s="182"/>
      <c r="BB194" s="182"/>
      <c r="BC194" s="182"/>
      <c r="BD194" s="182"/>
      <c r="BE194" s="183"/>
      <c r="BF194" s="181" t="s">
        <v>140</v>
      </c>
      <c r="BG194" s="182"/>
      <c r="BH194" s="182"/>
      <c r="BI194" s="182"/>
      <c r="BJ194" s="182"/>
      <c r="BK194" s="182"/>
      <c r="BL194" s="182"/>
      <c r="BM194" s="182"/>
      <c r="BN194" s="182"/>
      <c r="BO194" s="182"/>
      <c r="BP194" s="182"/>
      <c r="BQ194" s="182"/>
      <c r="BR194" s="182"/>
      <c r="BS194" s="182"/>
      <c r="BT194" s="182"/>
      <c r="BU194" s="182"/>
      <c r="BV194" s="182"/>
      <c r="BW194" s="182"/>
      <c r="BX194" s="182"/>
      <c r="BY194" s="183"/>
      <c r="BZ194" s="181" t="s">
        <v>141</v>
      </c>
      <c r="CA194" s="182"/>
      <c r="CB194" s="182"/>
      <c r="CC194" s="182"/>
      <c r="CD194" s="182"/>
      <c r="CE194" s="182"/>
      <c r="CF194" s="182"/>
      <c r="CG194" s="182"/>
      <c r="CH194" s="182"/>
      <c r="CI194" s="182"/>
      <c r="CJ194" s="182"/>
      <c r="CK194" s="182"/>
      <c r="CL194" s="182"/>
      <c r="CM194" s="182"/>
      <c r="CN194" s="182"/>
      <c r="CO194" s="182"/>
      <c r="CP194" s="182"/>
      <c r="CQ194" s="182"/>
      <c r="CR194" s="182"/>
      <c r="CS194" s="182"/>
      <c r="CT194" s="182"/>
      <c r="CU194" s="183"/>
      <c r="CW194" s="67"/>
      <c r="CX194" s="67"/>
      <c r="CY194" s="67"/>
    </row>
    <row r="195" spans="1:103" s="4" customFormat="1" ht="12.75">
      <c r="A195" s="178" t="s">
        <v>3</v>
      </c>
      <c r="B195" s="179"/>
      <c r="C195" s="180"/>
      <c r="D195" s="178" t="s">
        <v>125</v>
      </c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  <c r="AD195" s="179"/>
      <c r="AE195" s="179"/>
      <c r="AF195" s="179"/>
      <c r="AG195" s="179"/>
      <c r="AH195" s="178"/>
      <c r="AI195" s="179"/>
      <c r="AJ195" s="179"/>
      <c r="AK195" s="179"/>
      <c r="AL195" s="179"/>
      <c r="AM195" s="179"/>
      <c r="AN195" s="179"/>
      <c r="AO195" s="179"/>
      <c r="AP195" s="179"/>
      <c r="AQ195" s="179"/>
      <c r="AR195" s="179"/>
      <c r="AS195" s="179"/>
      <c r="AT195" s="179"/>
      <c r="AU195" s="179"/>
      <c r="AV195" s="179"/>
      <c r="AW195" s="179"/>
      <c r="AX195" s="179"/>
      <c r="AY195" s="179"/>
      <c r="AZ195" s="179"/>
      <c r="BA195" s="179"/>
      <c r="BB195" s="179"/>
      <c r="BC195" s="179"/>
      <c r="BD195" s="179"/>
      <c r="BE195" s="180"/>
      <c r="BF195" s="178" t="s">
        <v>126</v>
      </c>
      <c r="BG195" s="179"/>
      <c r="BH195" s="179"/>
      <c r="BI195" s="179"/>
      <c r="BJ195" s="179"/>
      <c r="BK195" s="179"/>
      <c r="BL195" s="179"/>
      <c r="BM195" s="179"/>
      <c r="BN195" s="179"/>
      <c r="BO195" s="179"/>
      <c r="BP195" s="179"/>
      <c r="BQ195" s="179"/>
      <c r="BR195" s="179"/>
      <c r="BS195" s="179"/>
      <c r="BT195" s="179"/>
      <c r="BU195" s="179"/>
      <c r="BV195" s="179"/>
      <c r="BW195" s="179"/>
      <c r="BX195" s="179"/>
      <c r="BY195" s="180"/>
      <c r="BZ195" s="178" t="s">
        <v>142</v>
      </c>
      <c r="CA195" s="179"/>
      <c r="CB195" s="179"/>
      <c r="CC195" s="179"/>
      <c r="CD195" s="179"/>
      <c r="CE195" s="179"/>
      <c r="CF195" s="179"/>
      <c r="CG195" s="179"/>
      <c r="CH195" s="179"/>
      <c r="CI195" s="179"/>
      <c r="CJ195" s="179"/>
      <c r="CK195" s="179"/>
      <c r="CL195" s="179"/>
      <c r="CM195" s="179"/>
      <c r="CN195" s="179"/>
      <c r="CO195" s="179"/>
      <c r="CP195" s="179"/>
      <c r="CQ195" s="179"/>
      <c r="CR195" s="179"/>
      <c r="CS195" s="179"/>
      <c r="CT195" s="179"/>
      <c r="CU195" s="180"/>
      <c r="CW195" s="67"/>
      <c r="CX195" s="67"/>
      <c r="CY195" s="67"/>
    </row>
    <row r="196" spans="1:103" s="4" customFormat="1" ht="12.75">
      <c r="A196" s="178"/>
      <c r="B196" s="179"/>
      <c r="C196" s="180"/>
      <c r="D196" s="178"/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9"/>
      <c r="U196" s="179"/>
      <c r="V196" s="179"/>
      <c r="W196" s="179"/>
      <c r="X196" s="179"/>
      <c r="Y196" s="179"/>
      <c r="Z196" s="179"/>
      <c r="AA196" s="179"/>
      <c r="AB196" s="179"/>
      <c r="AC196" s="179"/>
      <c r="AD196" s="179"/>
      <c r="AE196" s="179"/>
      <c r="AF196" s="179"/>
      <c r="AG196" s="179"/>
      <c r="AH196" s="178"/>
      <c r="AI196" s="179"/>
      <c r="AJ196" s="179"/>
      <c r="AK196" s="179"/>
      <c r="AL196" s="179"/>
      <c r="AM196" s="179"/>
      <c r="AN196" s="179"/>
      <c r="AO196" s="179"/>
      <c r="AP196" s="179"/>
      <c r="AQ196" s="179"/>
      <c r="AR196" s="179"/>
      <c r="AS196" s="179"/>
      <c r="AT196" s="179"/>
      <c r="AU196" s="179"/>
      <c r="AV196" s="179"/>
      <c r="AW196" s="179"/>
      <c r="AX196" s="179"/>
      <c r="AY196" s="179"/>
      <c r="AZ196" s="179"/>
      <c r="BA196" s="179"/>
      <c r="BB196" s="179"/>
      <c r="BC196" s="179"/>
      <c r="BD196" s="179"/>
      <c r="BE196" s="180"/>
      <c r="BF196" s="178" t="s">
        <v>127</v>
      </c>
      <c r="BG196" s="179"/>
      <c r="BH196" s="179"/>
      <c r="BI196" s="179"/>
      <c r="BJ196" s="179"/>
      <c r="BK196" s="179"/>
      <c r="BL196" s="179"/>
      <c r="BM196" s="179"/>
      <c r="BN196" s="179"/>
      <c r="BO196" s="179"/>
      <c r="BP196" s="179"/>
      <c r="BQ196" s="179"/>
      <c r="BR196" s="179"/>
      <c r="BS196" s="179"/>
      <c r="BT196" s="179"/>
      <c r="BU196" s="179"/>
      <c r="BV196" s="179"/>
      <c r="BW196" s="179"/>
      <c r="BX196" s="179"/>
      <c r="BY196" s="180"/>
      <c r="BZ196" s="178" t="s">
        <v>109</v>
      </c>
      <c r="CA196" s="179"/>
      <c r="CB196" s="179"/>
      <c r="CC196" s="179"/>
      <c r="CD196" s="179"/>
      <c r="CE196" s="179"/>
      <c r="CF196" s="179"/>
      <c r="CG196" s="179"/>
      <c r="CH196" s="179"/>
      <c r="CI196" s="179"/>
      <c r="CJ196" s="179"/>
      <c r="CK196" s="179"/>
      <c r="CL196" s="179"/>
      <c r="CM196" s="179"/>
      <c r="CN196" s="179"/>
      <c r="CO196" s="179"/>
      <c r="CP196" s="179"/>
      <c r="CQ196" s="179"/>
      <c r="CR196" s="179"/>
      <c r="CS196" s="179"/>
      <c r="CT196" s="179"/>
      <c r="CU196" s="180"/>
      <c r="CW196" s="67"/>
      <c r="CX196" s="67"/>
      <c r="CY196" s="67"/>
    </row>
    <row r="197" spans="1:103" s="4" customFormat="1" ht="12.75">
      <c r="A197" s="178"/>
      <c r="B197" s="179"/>
      <c r="C197" s="180"/>
      <c r="D197" s="178" t="s">
        <v>124</v>
      </c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  <c r="AA197" s="179"/>
      <c r="AB197" s="179"/>
      <c r="AC197" s="179"/>
      <c r="AD197" s="179"/>
      <c r="AE197" s="179"/>
      <c r="AF197" s="179"/>
      <c r="AG197" s="179"/>
      <c r="AH197" s="178"/>
      <c r="AI197" s="179"/>
      <c r="AJ197" s="179"/>
      <c r="AK197" s="179"/>
      <c r="AL197" s="179"/>
      <c r="AM197" s="179"/>
      <c r="AN197" s="179"/>
      <c r="AO197" s="179"/>
      <c r="AP197" s="179"/>
      <c r="AQ197" s="179"/>
      <c r="AR197" s="179"/>
      <c r="AS197" s="179"/>
      <c r="AT197" s="179"/>
      <c r="AU197" s="179"/>
      <c r="AV197" s="179"/>
      <c r="AW197" s="179"/>
      <c r="AX197" s="179"/>
      <c r="AY197" s="179"/>
      <c r="AZ197" s="179"/>
      <c r="BA197" s="179"/>
      <c r="BB197" s="179"/>
      <c r="BC197" s="179"/>
      <c r="BD197" s="179"/>
      <c r="BE197" s="180"/>
      <c r="BF197" s="178" t="s">
        <v>105</v>
      </c>
      <c r="BG197" s="179"/>
      <c r="BH197" s="179"/>
      <c r="BI197" s="179"/>
      <c r="BJ197" s="179"/>
      <c r="BK197" s="179"/>
      <c r="BL197" s="179"/>
      <c r="BM197" s="179"/>
      <c r="BN197" s="179"/>
      <c r="BO197" s="179"/>
      <c r="BP197" s="179"/>
      <c r="BQ197" s="179"/>
      <c r="BR197" s="179"/>
      <c r="BS197" s="179"/>
      <c r="BT197" s="179"/>
      <c r="BU197" s="179"/>
      <c r="BV197" s="179"/>
      <c r="BW197" s="179"/>
      <c r="BX197" s="179"/>
      <c r="BY197" s="180"/>
      <c r="BZ197" s="178" t="s">
        <v>143</v>
      </c>
      <c r="CA197" s="179"/>
      <c r="CB197" s="179"/>
      <c r="CC197" s="179"/>
      <c r="CD197" s="179"/>
      <c r="CE197" s="179"/>
      <c r="CF197" s="179"/>
      <c r="CG197" s="179"/>
      <c r="CH197" s="179"/>
      <c r="CI197" s="179"/>
      <c r="CJ197" s="179"/>
      <c r="CK197" s="179"/>
      <c r="CL197" s="179"/>
      <c r="CM197" s="179"/>
      <c r="CN197" s="179"/>
      <c r="CO197" s="179"/>
      <c r="CP197" s="179"/>
      <c r="CQ197" s="179"/>
      <c r="CR197" s="179"/>
      <c r="CS197" s="179"/>
      <c r="CT197" s="179"/>
      <c r="CU197" s="180"/>
      <c r="CW197" s="67"/>
      <c r="CX197" s="67"/>
      <c r="CY197" s="67"/>
    </row>
    <row r="198" spans="1:103" s="4" customFormat="1" ht="12.75">
      <c r="A198" s="178"/>
      <c r="B198" s="179"/>
      <c r="C198" s="180"/>
      <c r="D198" s="178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179"/>
      <c r="AE198" s="179"/>
      <c r="AF198" s="179"/>
      <c r="AG198" s="179"/>
      <c r="AH198" s="178"/>
      <c r="AI198" s="179"/>
      <c r="AJ198" s="179"/>
      <c r="AK198" s="179"/>
      <c r="AL198" s="179"/>
      <c r="AM198" s="179"/>
      <c r="AN198" s="179"/>
      <c r="AO198" s="179"/>
      <c r="AP198" s="179"/>
      <c r="AQ198" s="179"/>
      <c r="AR198" s="179"/>
      <c r="AS198" s="179"/>
      <c r="AT198" s="179"/>
      <c r="AU198" s="179"/>
      <c r="AV198" s="179"/>
      <c r="AW198" s="179"/>
      <c r="AX198" s="179"/>
      <c r="AY198" s="179"/>
      <c r="AZ198" s="179"/>
      <c r="BA198" s="179"/>
      <c r="BB198" s="179"/>
      <c r="BC198" s="179"/>
      <c r="BD198" s="179"/>
      <c r="BE198" s="180"/>
      <c r="BF198" s="178"/>
      <c r="BG198" s="179"/>
      <c r="BH198" s="179"/>
      <c r="BI198" s="179"/>
      <c r="BJ198" s="179"/>
      <c r="BK198" s="179"/>
      <c r="BL198" s="179"/>
      <c r="BM198" s="179"/>
      <c r="BN198" s="179"/>
      <c r="BO198" s="179"/>
      <c r="BP198" s="179"/>
      <c r="BQ198" s="179"/>
      <c r="BR198" s="179"/>
      <c r="BS198" s="179"/>
      <c r="BT198" s="179"/>
      <c r="BU198" s="179"/>
      <c r="BV198" s="179"/>
      <c r="BW198" s="179"/>
      <c r="BX198" s="179"/>
      <c r="BY198" s="180"/>
      <c r="BZ198" s="178" t="s">
        <v>144</v>
      </c>
      <c r="CA198" s="179"/>
      <c r="CB198" s="179"/>
      <c r="CC198" s="179"/>
      <c r="CD198" s="179"/>
      <c r="CE198" s="179"/>
      <c r="CF198" s="179"/>
      <c r="CG198" s="179"/>
      <c r="CH198" s="179"/>
      <c r="CI198" s="179"/>
      <c r="CJ198" s="179"/>
      <c r="CK198" s="179"/>
      <c r="CL198" s="179"/>
      <c r="CM198" s="179"/>
      <c r="CN198" s="179"/>
      <c r="CO198" s="179"/>
      <c r="CP198" s="179"/>
      <c r="CQ198" s="179"/>
      <c r="CR198" s="179"/>
      <c r="CS198" s="179"/>
      <c r="CT198" s="179"/>
      <c r="CU198" s="180"/>
      <c r="CW198" s="67"/>
      <c r="CX198" s="67"/>
      <c r="CY198" s="67"/>
    </row>
    <row r="199" spans="1:103" s="4" customFormat="1" ht="12.75">
      <c r="A199" s="175">
        <v>1</v>
      </c>
      <c r="B199" s="176"/>
      <c r="C199" s="177"/>
      <c r="D199" s="175">
        <v>2</v>
      </c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6"/>
      <c r="AD199" s="176"/>
      <c r="AE199" s="176"/>
      <c r="AF199" s="176"/>
      <c r="AG199" s="176"/>
      <c r="AH199" s="175">
        <v>3</v>
      </c>
      <c r="AI199" s="176"/>
      <c r="AJ199" s="176"/>
      <c r="AK199" s="176"/>
      <c r="AL199" s="176"/>
      <c r="AM199" s="176"/>
      <c r="AN199" s="176"/>
      <c r="AO199" s="176"/>
      <c r="AP199" s="176"/>
      <c r="AQ199" s="176"/>
      <c r="AR199" s="176"/>
      <c r="AS199" s="176"/>
      <c r="AT199" s="176"/>
      <c r="AU199" s="176"/>
      <c r="AV199" s="176"/>
      <c r="AW199" s="176"/>
      <c r="AX199" s="176"/>
      <c r="AY199" s="176"/>
      <c r="AZ199" s="176"/>
      <c r="BA199" s="176"/>
      <c r="BB199" s="176"/>
      <c r="BC199" s="176"/>
      <c r="BD199" s="176"/>
      <c r="BE199" s="177"/>
      <c r="BF199" s="175">
        <v>4</v>
      </c>
      <c r="BG199" s="176"/>
      <c r="BH199" s="176"/>
      <c r="BI199" s="176"/>
      <c r="BJ199" s="176"/>
      <c r="BK199" s="176"/>
      <c r="BL199" s="176"/>
      <c r="BM199" s="176"/>
      <c r="BN199" s="176"/>
      <c r="BO199" s="176"/>
      <c r="BP199" s="176"/>
      <c r="BQ199" s="176"/>
      <c r="BR199" s="176"/>
      <c r="BS199" s="176"/>
      <c r="BT199" s="176"/>
      <c r="BU199" s="176"/>
      <c r="BV199" s="176"/>
      <c r="BW199" s="176"/>
      <c r="BX199" s="176"/>
      <c r="BY199" s="177"/>
      <c r="BZ199" s="193">
        <v>5</v>
      </c>
      <c r="CA199" s="176"/>
      <c r="CB199" s="176"/>
      <c r="CC199" s="176"/>
      <c r="CD199" s="176"/>
      <c r="CE199" s="176"/>
      <c r="CF199" s="176"/>
      <c r="CG199" s="176"/>
      <c r="CH199" s="176"/>
      <c r="CI199" s="176"/>
      <c r="CJ199" s="176"/>
      <c r="CK199" s="176"/>
      <c r="CL199" s="176"/>
      <c r="CM199" s="176"/>
      <c r="CN199" s="176"/>
      <c r="CO199" s="176"/>
      <c r="CP199" s="176"/>
      <c r="CQ199" s="176"/>
      <c r="CR199" s="176"/>
      <c r="CS199" s="176"/>
      <c r="CT199" s="176"/>
      <c r="CU199" s="177"/>
      <c r="CW199" s="67"/>
      <c r="CX199" s="67"/>
      <c r="CY199" s="67"/>
    </row>
    <row r="200" spans="1:103" s="4" customFormat="1" ht="12.75">
      <c r="A200" s="190"/>
      <c r="B200" s="191"/>
      <c r="C200" s="192"/>
      <c r="D200" s="190"/>
      <c r="E200" s="191"/>
      <c r="F200" s="191"/>
      <c r="G200" s="191"/>
      <c r="H200" s="191"/>
      <c r="I200" s="191"/>
      <c r="J200" s="191"/>
      <c r="K200" s="191"/>
      <c r="L200" s="191"/>
      <c r="M200" s="191"/>
      <c r="N200" s="191"/>
      <c r="O200" s="191"/>
      <c r="P200" s="191"/>
      <c r="Q200" s="191"/>
      <c r="R200" s="191"/>
      <c r="S200" s="191"/>
      <c r="T200" s="191"/>
      <c r="U200" s="191"/>
      <c r="V200" s="191"/>
      <c r="W200" s="191"/>
      <c r="X200" s="191"/>
      <c r="Y200" s="191"/>
      <c r="Z200" s="191"/>
      <c r="AA200" s="191"/>
      <c r="AB200" s="191"/>
      <c r="AC200" s="191"/>
      <c r="AD200" s="191"/>
      <c r="AE200" s="191"/>
      <c r="AF200" s="191"/>
      <c r="AG200" s="191"/>
      <c r="AH200" s="190"/>
      <c r="AI200" s="191"/>
      <c r="AJ200" s="191"/>
      <c r="AK200" s="191"/>
      <c r="AL200" s="191"/>
      <c r="AM200" s="191"/>
      <c r="AN200" s="191"/>
      <c r="AO200" s="191"/>
      <c r="AP200" s="191"/>
      <c r="AQ200" s="191"/>
      <c r="AR200" s="191"/>
      <c r="AS200" s="191"/>
      <c r="AT200" s="191"/>
      <c r="AU200" s="191"/>
      <c r="AV200" s="191"/>
      <c r="AW200" s="191"/>
      <c r="AX200" s="191"/>
      <c r="AY200" s="191"/>
      <c r="AZ200" s="191"/>
      <c r="BA200" s="191"/>
      <c r="BB200" s="191"/>
      <c r="BC200" s="191"/>
      <c r="BD200" s="191"/>
      <c r="BE200" s="192"/>
      <c r="BF200" s="184"/>
      <c r="BG200" s="185"/>
      <c r="BH200" s="185"/>
      <c r="BI200" s="185"/>
      <c r="BJ200" s="185"/>
      <c r="BK200" s="185"/>
      <c r="BL200" s="185"/>
      <c r="BM200" s="185"/>
      <c r="BN200" s="185"/>
      <c r="BO200" s="185"/>
      <c r="BP200" s="185"/>
      <c r="BQ200" s="185"/>
      <c r="BR200" s="185"/>
      <c r="BS200" s="185"/>
      <c r="BT200" s="185"/>
      <c r="BU200" s="185"/>
      <c r="BV200" s="185"/>
      <c r="BW200" s="185"/>
      <c r="BX200" s="185"/>
      <c r="BY200" s="186"/>
      <c r="BZ200" s="184"/>
      <c r="CA200" s="185"/>
      <c r="CB200" s="185"/>
      <c r="CC200" s="185"/>
      <c r="CD200" s="185"/>
      <c r="CE200" s="185"/>
      <c r="CF200" s="185"/>
      <c r="CG200" s="185"/>
      <c r="CH200" s="185"/>
      <c r="CI200" s="185"/>
      <c r="CJ200" s="185"/>
      <c r="CK200" s="185"/>
      <c r="CL200" s="185"/>
      <c r="CM200" s="185"/>
      <c r="CN200" s="185"/>
      <c r="CO200" s="185"/>
      <c r="CP200" s="185"/>
      <c r="CQ200" s="185"/>
      <c r="CR200" s="185"/>
      <c r="CS200" s="185"/>
      <c r="CT200" s="185"/>
      <c r="CU200" s="186"/>
      <c r="CW200" s="67"/>
      <c r="CX200" s="67"/>
      <c r="CY200" s="67"/>
    </row>
    <row r="201" spans="1:103" s="4" customFormat="1" ht="12.75">
      <c r="A201" s="190"/>
      <c r="B201" s="191"/>
      <c r="C201" s="192"/>
      <c r="D201" s="190"/>
      <c r="E201" s="191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  <c r="R201" s="191"/>
      <c r="S201" s="191"/>
      <c r="T201" s="191"/>
      <c r="U201" s="191"/>
      <c r="V201" s="191"/>
      <c r="W201" s="191"/>
      <c r="X201" s="191"/>
      <c r="Y201" s="191"/>
      <c r="Z201" s="191"/>
      <c r="AA201" s="191"/>
      <c r="AB201" s="191"/>
      <c r="AC201" s="191"/>
      <c r="AD201" s="191"/>
      <c r="AE201" s="191"/>
      <c r="AF201" s="191"/>
      <c r="AG201" s="191"/>
      <c r="AH201" s="190"/>
      <c r="AI201" s="191"/>
      <c r="AJ201" s="191"/>
      <c r="AK201" s="191"/>
      <c r="AL201" s="191"/>
      <c r="AM201" s="191"/>
      <c r="AN201" s="191"/>
      <c r="AO201" s="191"/>
      <c r="AP201" s="191"/>
      <c r="AQ201" s="191"/>
      <c r="AR201" s="191"/>
      <c r="AS201" s="191"/>
      <c r="AT201" s="191"/>
      <c r="AU201" s="191"/>
      <c r="AV201" s="191"/>
      <c r="AW201" s="191"/>
      <c r="AX201" s="191"/>
      <c r="AY201" s="191"/>
      <c r="AZ201" s="191"/>
      <c r="BA201" s="191"/>
      <c r="BB201" s="191"/>
      <c r="BC201" s="191"/>
      <c r="BD201" s="191"/>
      <c r="BE201" s="192"/>
      <c r="BF201" s="184"/>
      <c r="BG201" s="185"/>
      <c r="BH201" s="185"/>
      <c r="BI201" s="185"/>
      <c r="BJ201" s="185"/>
      <c r="BK201" s="185"/>
      <c r="BL201" s="185"/>
      <c r="BM201" s="185"/>
      <c r="BN201" s="185"/>
      <c r="BO201" s="185"/>
      <c r="BP201" s="185"/>
      <c r="BQ201" s="185"/>
      <c r="BR201" s="185"/>
      <c r="BS201" s="185"/>
      <c r="BT201" s="185"/>
      <c r="BU201" s="185"/>
      <c r="BV201" s="185"/>
      <c r="BW201" s="185"/>
      <c r="BX201" s="185"/>
      <c r="BY201" s="186"/>
      <c r="BZ201" s="184"/>
      <c r="CA201" s="185"/>
      <c r="CB201" s="185"/>
      <c r="CC201" s="185"/>
      <c r="CD201" s="185"/>
      <c r="CE201" s="185"/>
      <c r="CF201" s="185"/>
      <c r="CG201" s="185"/>
      <c r="CH201" s="185"/>
      <c r="CI201" s="185"/>
      <c r="CJ201" s="185"/>
      <c r="CK201" s="185"/>
      <c r="CL201" s="185"/>
      <c r="CM201" s="185"/>
      <c r="CN201" s="185"/>
      <c r="CO201" s="185"/>
      <c r="CP201" s="185"/>
      <c r="CQ201" s="185"/>
      <c r="CR201" s="185"/>
      <c r="CS201" s="185"/>
      <c r="CT201" s="185"/>
      <c r="CU201" s="186"/>
      <c r="CW201" s="67"/>
      <c r="CX201" s="67"/>
      <c r="CY201" s="67"/>
    </row>
    <row r="202" spans="1:103" s="4" customFormat="1" ht="12.75">
      <c r="A202" s="190"/>
      <c r="B202" s="191"/>
      <c r="C202" s="192"/>
      <c r="D202" s="190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/>
      <c r="AC202" s="191"/>
      <c r="AD202" s="191"/>
      <c r="AE202" s="191"/>
      <c r="AF202" s="191"/>
      <c r="AG202" s="191"/>
      <c r="AH202" s="190"/>
      <c r="AI202" s="191"/>
      <c r="AJ202" s="191"/>
      <c r="AK202" s="191"/>
      <c r="AL202" s="191"/>
      <c r="AM202" s="191"/>
      <c r="AN202" s="191"/>
      <c r="AO202" s="191"/>
      <c r="AP202" s="191"/>
      <c r="AQ202" s="191"/>
      <c r="AR202" s="191"/>
      <c r="AS202" s="191"/>
      <c r="AT202" s="191"/>
      <c r="AU202" s="191"/>
      <c r="AV202" s="191"/>
      <c r="AW202" s="191"/>
      <c r="AX202" s="191"/>
      <c r="AY202" s="191"/>
      <c r="AZ202" s="191"/>
      <c r="BA202" s="191"/>
      <c r="BB202" s="191"/>
      <c r="BC202" s="191"/>
      <c r="BD202" s="191"/>
      <c r="BE202" s="192"/>
      <c r="BF202" s="184"/>
      <c r="BG202" s="185"/>
      <c r="BH202" s="185"/>
      <c r="BI202" s="185"/>
      <c r="BJ202" s="185"/>
      <c r="BK202" s="185"/>
      <c r="BL202" s="185"/>
      <c r="BM202" s="185"/>
      <c r="BN202" s="185"/>
      <c r="BO202" s="185"/>
      <c r="BP202" s="185"/>
      <c r="BQ202" s="185"/>
      <c r="BR202" s="185"/>
      <c r="BS202" s="185"/>
      <c r="BT202" s="185"/>
      <c r="BU202" s="185"/>
      <c r="BV202" s="185"/>
      <c r="BW202" s="185"/>
      <c r="BX202" s="185"/>
      <c r="BY202" s="186"/>
      <c r="BZ202" s="184"/>
      <c r="CA202" s="185"/>
      <c r="CB202" s="185"/>
      <c r="CC202" s="185"/>
      <c r="CD202" s="185"/>
      <c r="CE202" s="185"/>
      <c r="CF202" s="185"/>
      <c r="CG202" s="185"/>
      <c r="CH202" s="185"/>
      <c r="CI202" s="185"/>
      <c r="CJ202" s="185"/>
      <c r="CK202" s="185"/>
      <c r="CL202" s="185"/>
      <c r="CM202" s="185"/>
      <c r="CN202" s="185"/>
      <c r="CO202" s="185"/>
      <c r="CP202" s="185"/>
      <c r="CQ202" s="185"/>
      <c r="CR202" s="185"/>
      <c r="CS202" s="185"/>
      <c r="CT202" s="185"/>
      <c r="CU202" s="186"/>
      <c r="CW202" s="67"/>
      <c r="CX202" s="67"/>
      <c r="CY202" s="67"/>
    </row>
    <row r="203" spans="1:103" s="4" customFormat="1" ht="12.75">
      <c r="A203" s="190"/>
      <c r="B203" s="191"/>
      <c r="C203" s="192"/>
      <c r="D203" s="190"/>
      <c r="E203" s="191"/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91"/>
      <c r="S203" s="191"/>
      <c r="T203" s="191"/>
      <c r="U203" s="191"/>
      <c r="V203" s="191"/>
      <c r="W203" s="191"/>
      <c r="X203" s="191"/>
      <c r="Y203" s="191"/>
      <c r="Z203" s="191"/>
      <c r="AA203" s="191"/>
      <c r="AB203" s="191"/>
      <c r="AC203" s="191"/>
      <c r="AD203" s="191"/>
      <c r="AE203" s="191"/>
      <c r="AF203" s="191"/>
      <c r="AG203" s="191"/>
      <c r="AH203" s="190"/>
      <c r="AI203" s="191"/>
      <c r="AJ203" s="191"/>
      <c r="AK203" s="191"/>
      <c r="AL203" s="191"/>
      <c r="AM203" s="191"/>
      <c r="AN203" s="191"/>
      <c r="AO203" s="191"/>
      <c r="AP203" s="191"/>
      <c r="AQ203" s="191"/>
      <c r="AR203" s="191"/>
      <c r="AS203" s="191"/>
      <c r="AT203" s="191"/>
      <c r="AU203" s="191"/>
      <c r="AV203" s="191"/>
      <c r="AW203" s="191"/>
      <c r="AX203" s="191"/>
      <c r="AY203" s="191"/>
      <c r="AZ203" s="191"/>
      <c r="BA203" s="191"/>
      <c r="BB203" s="191"/>
      <c r="BC203" s="191"/>
      <c r="BD203" s="191"/>
      <c r="BE203" s="192"/>
      <c r="BF203" s="184"/>
      <c r="BG203" s="185"/>
      <c r="BH203" s="185"/>
      <c r="BI203" s="185"/>
      <c r="BJ203" s="185"/>
      <c r="BK203" s="185"/>
      <c r="BL203" s="185"/>
      <c r="BM203" s="185"/>
      <c r="BN203" s="185"/>
      <c r="BO203" s="185"/>
      <c r="BP203" s="185"/>
      <c r="BQ203" s="185"/>
      <c r="BR203" s="185"/>
      <c r="BS203" s="185"/>
      <c r="BT203" s="185"/>
      <c r="BU203" s="185"/>
      <c r="BV203" s="185"/>
      <c r="BW203" s="185"/>
      <c r="BX203" s="185"/>
      <c r="BY203" s="186"/>
      <c r="BZ203" s="184"/>
      <c r="CA203" s="185"/>
      <c r="CB203" s="185"/>
      <c r="CC203" s="185"/>
      <c r="CD203" s="185"/>
      <c r="CE203" s="185"/>
      <c r="CF203" s="185"/>
      <c r="CG203" s="185"/>
      <c r="CH203" s="185"/>
      <c r="CI203" s="185"/>
      <c r="CJ203" s="185"/>
      <c r="CK203" s="185"/>
      <c r="CL203" s="185"/>
      <c r="CM203" s="185"/>
      <c r="CN203" s="185"/>
      <c r="CO203" s="185"/>
      <c r="CP203" s="185"/>
      <c r="CQ203" s="185"/>
      <c r="CR203" s="185"/>
      <c r="CS203" s="185"/>
      <c r="CT203" s="185"/>
      <c r="CU203" s="186"/>
      <c r="CW203" s="67"/>
      <c r="CX203" s="67"/>
      <c r="CY203" s="67"/>
    </row>
    <row r="204" spans="101:103" s="4" customFormat="1" ht="12.75">
      <c r="CW204" s="67"/>
      <c r="CX204" s="67"/>
      <c r="CY204" s="67"/>
    </row>
  </sheetData>
  <sheetProtection/>
  <mergeCells count="1384">
    <mergeCell ref="AT50:AX50"/>
    <mergeCell ref="AY50:BG50"/>
    <mergeCell ref="BH50:BP50"/>
    <mergeCell ref="BQ50:BY50"/>
    <mergeCell ref="BZ50:CJ50"/>
    <mergeCell ref="CK50:CU50"/>
    <mergeCell ref="A50:C50"/>
    <mergeCell ref="D50:L50"/>
    <mergeCell ref="M50:V50"/>
    <mergeCell ref="W50:AF50"/>
    <mergeCell ref="AG50:AO50"/>
    <mergeCell ref="AP50:AS50"/>
    <mergeCell ref="AT49:AX49"/>
    <mergeCell ref="AY49:BG49"/>
    <mergeCell ref="BH49:BP49"/>
    <mergeCell ref="BQ49:BY49"/>
    <mergeCell ref="BZ49:CJ49"/>
    <mergeCell ref="CK49:CU49"/>
    <mergeCell ref="A49:C49"/>
    <mergeCell ref="D49:L49"/>
    <mergeCell ref="M49:V49"/>
    <mergeCell ref="W49:AF49"/>
    <mergeCell ref="AG49:AO49"/>
    <mergeCell ref="AP49:AS49"/>
    <mergeCell ref="AT51:AX51"/>
    <mergeCell ref="AY51:BG51"/>
    <mergeCell ref="BH51:BP51"/>
    <mergeCell ref="BQ51:BY51"/>
    <mergeCell ref="BZ51:CJ51"/>
    <mergeCell ref="CK51:CU51"/>
    <mergeCell ref="A51:C51"/>
    <mergeCell ref="D51:L51"/>
    <mergeCell ref="M51:V51"/>
    <mergeCell ref="W51:AF51"/>
    <mergeCell ref="AG51:AO51"/>
    <mergeCell ref="AP51:AS51"/>
    <mergeCell ref="AT48:AX48"/>
    <mergeCell ref="AY48:BG48"/>
    <mergeCell ref="BH48:BP48"/>
    <mergeCell ref="BQ48:BY48"/>
    <mergeCell ref="BZ48:CJ48"/>
    <mergeCell ref="CK48:CU48"/>
    <mergeCell ref="A48:C48"/>
    <mergeCell ref="D48:L48"/>
    <mergeCell ref="M48:V48"/>
    <mergeCell ref="W48:AF48"/>
    <mergeCell ref="AG48:AO48"/>
    <mergeCell ref="AP48:AS48"/>
    <mergeCell ref="AT47:AX47"/>
    <mergeCell ref="AY47:BG47"/>
    <mergeCell ref="BH47:BP47"/>
    <mergeCell ref="BQ47:BY47"/>
    <mergeCell ref="BZ47:CJ47"/>
    <mergeCell ref="CK47:CU47"/>
    <mergeCell ref="A47:C47"/>
    <mergeCell ref="D47:L47"/>
    <mergeCell ref="M47:V47"/>
    <mergeCell ref="W47:AF47"/>
    <mergeCell ref="AG47:AO47"/>
    <mergeCell ref="AP47:AS47"/>
    <mergeCell ref="AT46:AX46"/>
    <mergeCell ref="AY46:BG46"/>
    <mergeCell ref="BH46:BP46"/>
    <mergeCell ref="BQ46:BY46"/>
    <mergeCell ref="BZ46:CJ46"/>
    <mergeCell ref="CK46:CU46"/>
    <mergeCell ref="A46:C46"/>
    <mergeCell ref="D46:L46"/>
    <mergeCell ref="M46:V46"/>
    <mergeCell ref="W46:AF46"/>
    <mergeCell ref="AG46:AO46"/>
    <mergeCell ref="AP46:AS46"/>
    <mergeCell ref="BC113:BQ113"/>
    <mergeCell ref="BR113:CF113"/>
    <mergeCell ref="CG113:CU113"/>
    <mergeCell ref="A203:C203"/>
    <mergeCell ref="D203:AG203"/>
    <mergeCell ref="AH203:BE203"/>
    <mergeCell ref="BF203:BY203"/>
    <mergeCell ref="BZ203:CU203"/>
    <mergeCell ref="A113:C113"/>
    <mergeCell ref="D113:W113"/>
    <mergeCell ref="X113:AF113"/>
    <mergeCell ref="AG113:AM113"/>
    <mergeCell ref="AN113:BB113"/>
    <mergeCell ref="A201:C201"/>
    <mergeCell ref="D201:AG201"/>
    <mergeCell ref="AH201:BE201"/>
    <mergeCell ref="A199:C199"/>
    <mergeCell ref="D199:AG199"/>
    <mergeCell ref="AH199:BE199"/>
    <mergeCell ref="A197:C197"/>
    <mergeCell ref="BF201:BY201"/>
    <mergeCell ref="BZ201:CU201"/>
    <mergeCell ref="A202:C202"/>
    <mergeCell ref="D202:AG202"/>
    <mergeCell ref="AH202:BE202"/>
    <mergeCell ref="BF202:BY202"/>
    <mergeCell ref="BZ202:CU202"/>
    <mergeCell ref="BF199:BY199"/>
    <mergeCell ref="BZ199:CU199"/>
    <mergeCell ref="A200:C200"/>
    <mergeCell ref="D200:AG200"/>
    <mergeCell ref="AH200:BE200"/>
    <mergeCell ref="BF200:BY200"/>
    <mergeCell ref="BZ200:CU200"/>
    <mergeCell ref="D197:AG197"/>
    <mergeCell ref="AH197:BE197"/>
    <mergeCell ref="BF197:BY197"/>
    <mergeCell ref="BZ197:CU197"/>
    <mergeCell ref="A198:C198"/>
    <mergeCell ref="D198:AG198"/>
    <mergeCell ref="AH198:BE198"/>
    <mergeCell ref="BF198:BY198"/>
    <mergeCell ref="BZ198:CU198"/>
    <mergeCell ref="A195:C195"/>
    <mergeCell ref="D195:AG195"/>
    <mergeCell ref="AH195:BE195"/>
    <mergeCell ref="BF195:BY195"/>
    <mergeCell ref="BZ195:CU195"/>
    <mergeCell ref="A196:C196"/>
    <mergeCell ref="D196:AG196"/>
    <mergeCell ref="AH196:BE196"/>
    <mergeCell ref="BF196:BY196"/>
    <mergeCell ref="BZ196:CU196"/>
    <mergeCell ref="A192:CU192"/>
    <mergeCell ref="A194:C194"/>
    <mergeCell ref="D194:AG194"/>
    <mergeCell ref="AH194:BE194"/>
    <mergeCell ref="BF194:BY194"/>
    <mergeCell ref="BZ194:CU194"/>
    <mergeCell ref="A189:C189"/>
    <mergeCell ref="D189:AB189"/>
    <mergeCell ref="AC189:AV189"/>
    <mergeCell ref="AW189:BM189"/>
    <mergeCell ref="BN189:CD189"/>
    <mergeCell ref="CE189:CU189"/>
    <mergeCell ref="A188:C188"/>
    <mergeCell ref="D188:AB188"/>
    <mergeCell ref="AC188:AV188"/>
    <mergeCell ref="AW188:BM188"/>
    <mergeCell ref="BN188:CD188"/>
    <mergeCell ref="CE188:CU188"/>
    <mergeCell ref="A187:C187"/>
    <mergeCell ref="D187:AB187"/>
    <mergeCell ref="AC187:AV187"/>
    <mergeCell ref="AW187:BM187"/>
    <mergeCell ref="BN187:CD187"/>
    <mergeCell ref="CE187:CU187"/>
    <mergeCell ref="A186:C186"/>
    <mergeCell ref="D186:AB186"/>
    <mergeCell ref="AC186:AV186"/>
    <mergeCell ref="AW186:BM186"/>
    <mergeCell ref="BN186:CD186"/>
    <mergeCell ref="CE186:CU186"/>
    <mergeCell ref="A185:C185"/>
    <mergeCell ref="D185:AB185"/>
    <mergeCell ref="AC185:AV185"/>
    <mergeCell ref="AW185:BM185"/>
    <mergeCell ref="BN185:CD185"/>
    <mergeCell ref="CE185:CU185"/>
    <mergeCell ref="A184:C184"/>
    <mergeCell ref="D184:AB184"/>
    <mergeCell ref="AC184:AV184"/>
    <mergeCell ref="AW184:BM184"/>
    <mergeCell ref="BN184:CD184"/>
    <mergeCell ref="CE184:CU184"/>
    <mergeCell ref="A183:C183"/>
    <mergeCell ref="D183:AB183"/>
    <mergeCell ref="AC183:AV183"/>
    <mergeCell ref="AW183:BM183"/>
    <mergeCell ref="BN183:CD183"/>
    <mergeCell ref="CE183:CU183"/>
    <mergeCell ref="A182:C182"/>
    <mergeCell ref="D182:AB182"/>
    <mergeCell ref="AC182:AV182"/>
    <mergeCell ref="AW182:BM182"/>
    <mergeCell ref="BN182:CD182"/>
    <mergeCell ref="CE182:CU182"/>
    <mergeCell ref="A181:C181"/>
    <mergeCell ref="D181:AB181"/>
    <mergeCell ref="AC181:AV181"/>
    <mergeCell ref="AW181:BM181"/>
    <mergeCell ref="BN181:CD181"/>
    <mergeCell ref="CE181:CU181"/>
    <mergeCell ref="A180:C180"/>
    <mergeCell ref="D180:AB180"/>
    <mergeCell ref="AC180:AV180"/>
    <mergeCell ref="AW180:BM180"/>
    <mergeCell ref="BN180:CD180"/>
    <mergeCell ref="CE180:CU180"/>
    <mergeCell ref="A179:C179"/>
    <mergeCell ref="D179:AB179"/>
    <mergeCell ref="AC179:AV179"/>
    <mergeCell ref="AW179:BM179"/>
    <mergeCell ref="BN179:CD179"/>
    <mergeCell ref="A175:CU175"/>
    <mergeCell ref="A176:CU176"/>
    <mergeCell ref="A178:C178"/>
    <mergeCell ref="D178:AB178"/>
    <mergeCell ref="CE179:CU179"/>
    <mergeCell ref="A170:C170"/>
    <mergeCell ref="AC178:AV178"/>
    <mergeCell ref="AW178:BM178"/>
    <mergeCell ref="BN178:CD178"/>
    <mergeCell ref="CE178:CU178"/>
    <mergeCell ref="D172:W172"/>
    <mergeCell ref="X172:AO172"/>
    <mergeCell ref="AP172:BE172"/>
    <mergeCell ref="BF172:BU172"/>
    <mergeCell ref="BV172:CH172"/>
    <mergeCell ref="CI171:CU171"/>
    <mergeCell ref="CI172:CU172"/>
    <mergeCell ref="A171:C171"/>
    <mergeCell ref="D171:W171"/>
    <mergeCell ref="X171:AO171"/>
    <mergeCell ref="AP171:BE171"/>
    <mergeCell ref="BF171:BU171"/>
    <mergeCell ref="BV171:CH171"/>
    <mergeCell ref="A172:C172"/>
    <mergeCell ref="D170:W170"/>
    <mergeCell ref="X170:AO170"/>
    <mergeCell ref="AP170:BE170"/>
    <mergeCell ref="BF170:BU170"/>
    <mergeCell ref="BV170:CH170"/>
    <mergeCell ref="CI168:CU168"/>
    <mergeCell ref="CI169:CU169"/>
    <mergeCell ref="CI170:CU170"/>
    <mergeCell ref="A169:C169"/>
    <mergeCell ref="D169:W169"/>
    <mergeCell ref="X169:AO169"/>
    <mergeCell ref="AP169:BE169"/>
    <mergeCell ref="BF169:BU169"/>
    <mergeCell ref="BV169:CH169"/>
    <mergeCell ref="A168:C168"/>
    <mergeCell ref="D168:W168"/>
    <mergeCell ref="X168:AO168"/>
    <mergeCell ref="AP168:BE168"/>
    <mergeCell ref="BF168:BU168"/>
    <mergeCell ref="BV168:CH168"/>
    <mergeCell ref="CI166:CU166"/>
    <mergeCell ref="A167:C167"/>
    <mergeCell ref="D167:W167"/>
    <mergeCell ref="X167:AO167"/>
    <mergeCell ref="AP167:BE167"/>
    <mergeCell ref="BF167:BU167"/>
    <mergeCell ref="BV167:CH167"/>
    <mergeCell ref="CI167:CU167"/>
    <mergeCell ref="A166:C166"/>
    <mergeCell ref="D166:W166"/>
    <mergeCell ref="X166:AO166"/>
    <mergeCell ref="AP166:BE166"/>
    <mergeCell ref="BF166:BU166"/>
    <mergeCell ref="BV166:CH166"/>
    <mergeCell ref="CI164:CU164"/>
    <mergeCell ref="A165:C165"/>
    <mergeCell ref="D165:W165"/>
    <mergeCell ref="X165:AO165"/>
    <mergeCell ref="AP165:BE165"/>
    <mergeCell ref="BF165:BU165"/>
    <mergeCell ref="BV165:CH165"/>
    <mergeCell ref="CI165:CU165"/>
    <mergeCell ref="A164:C164"/>
    <mergeCell ref="D164:W164"/>
    <mergeCell ref="X164:AO164"/>
    <mergeCell ref="AP164:BE164"/>
    <mergeCell ref="BF164:BU164"/>
    <mergeCell ref="BV164:CH164"/>
    <mergeCell ref="CI162:CU162"/>
    <mergeCell ref="A163:C163"/>
    <mergeCell ref="D163:W163"/>
    <mergeCell ref="X163:AO163"/>
    <mergeCell ref="AP163:BE163"/>
    <mergeCell ref="BF163:BU163"/>
    <mergeCell ref="BV163:CH163"/>
    <mergeCell ref="CI163:CU163"/>
    <mergeCell ref="A162:C162"/>
    <mergeCell ref="D162:W162"/>
    <mergeCell ref="X162:AO162"/>
    <mergeCell ref="AP162:BE162"/>
    <mergeCell ref="BF162:BU162"/>
    <mergeCell ref="BV162:CH162"/>
    <mergeCell ref="BZ156:CJ156"/>
    <mergeCell ref="CK156:CU156"/>
    <mergeCell ref="A159:CU159"/>
    <mergeCell ref="A161:C161"/>
    <mergeCell ref="D161:W161"/>
    <mergeCell ref="X161:AO161"/>
    <mergeCell ref="AP161:BE161"/>
    <mergeCell ref="BF161:BU161"/>
    <mergeCell ref="BV161:CH161"/>
    <mergeCell ref="CI161:CU161"/>
    <mergeCell ref="A156:C156"/>
    <mergeCell ref="D156:T156"/>
    <mergeCell ref="U156:AK156"/>
    <mergeCell ref="AL156:AY156"/>
    <mergeCell ref="AZ156:BN156"/>
    <mergeCell ref="BO156:BY156"/>
    <mergeCell ref="BZ154:CJ154"/>
    <mergeCell ref="CK154:CU154"/>
    <mergeCell ref="A155:C155"/>
    <mergeCell ref="D155:T155"/>
    <mergeCell ref="U155:AK155"/>
    <mergeCell ref="AL155:AY155"/>
    <mergeCell ref="AZ155:BN155"/>
    <mergeCell ref="BO155:BY155"/>
    <mergeCell ref="BZ155:CJ155"/>
    <mergeCell ref="CK155:CU155"/>
    <mergeCell ref="A154:C154"/>
    <mergeCell ref="D154:T154"/>
    <mergeCell ref="U154:AK154"/>
    <mergeCell ref="AL154:AY154"/>
    <mergeCell ref="AZ154:BN154"/>
    <mergeCell ref="BO154:BY154"/>
    <mergeCell ref="BZ152:CJ152"/>
    <mergeCell ref="CK152:CU152"/>
    <mergeCell ref="A153:C153"/>
    <mergeCell ref="D153:T153"/>
    <mergeCell ref="U153:AK153"/>
    <mergeCell ref="AL153:AY153"/>
    <mergeCell ref="AZ153:BN153"/>
    <mergeCell ref="BO153:BY153"/>
    <mergeCell ref="BZ153:CJ153"/>
    <mergeCell ref="CK153:CU153"/>
    <mergeCell ref="A152:C152"/>
    <mergeCell ref="D152:T152"/>
    <mergeCell ref="U152:AK152"/>
    <mergeCell ref="AL152:AY152"/>
    <mergeCell ref="AZ152:BN152"/>
    <mergeCell ref="BO152:BY152"/>
    <mergeCell ref="BZ150:CJ150"/>
    <mergeCell ref="CK150:CU150"/>
    <mergeCell ref="A151:C151"/>
    <mergeCell ref="D151:T151"/>
    <mergeCell ref="U151:AK151"/>
    <mergeCell ref="AL151:AY151"/>
    <mergeCell ref="AZ151:BN151"/>
    <mergeCell ref="BO151:BY151"/>
    <mergeCell ref="BZ151:CJ151"/>
    <mergeCell ref="CK151:CU151"/>
    <mergeCell ref="A150:C150"/>
    <mergeCell ref="D150:T150"/>
    <mergeCell ref="U150:AK150"/>
    <mergeCell ref="AL150:AY150"/>
    <mergeCell ref="AZ150:BN150"/>
    <mergeCell ref="BO150:BY150"/>
    <mergeCell ref="BZ148:CJ148"/>
    <mergeCell ref="CK148:CU148"/>
    <mergeCell ref="A149:C149"/>
    <mergeCell ref="D149:T149"/>
    <mergeCell ref="U149:AK149"/>
    <mergeCell ref="AL149:AY149"/>
    <mergeCell ref="AZ149:BN149"/>
    <mergeCell ref="BO149:BY149"/>
    <mergeCell ref="BZ149:CJ149"/>
    <mergeCell ref="CK149:CU149"/>
    <mergeCell ref="A148:C148"/>
    <mergeCell ref="D148:T148"/>
    <mergeCell ref="U148:AK148"/>
    <mergeCell ref="AL148:AY148"/>
    <mergeCell ref="AZ148:BN148"/>
    <mergeCell ref="BO148:BY148"/>
    <mergeCell ref="BZ146:CJ146"/>
    <mergeCell ref="CK146:CU146"/>
    <mergeCell ref="A147:C147"/>
    <mergeCell ref="D147:T147"/>
    <mergeCell ref="U147:AK147"/>
    <mergeCell ref="AL147:AY147"/>
    <mergeCell ref="AZ147:BN147"/>
    <mergeCell ref="BO147:BY147"/>
    <mergeCell ref="BZ147:CJ147"/>
    <mergeCell ref="CK147:CU147"/>
    <mergeCell ref="A146:C146"/>
    <mergeCell ref="D146:T146"/>
    <mergeCell ref="U146:AK146"/>
    <mergeCell ref="AL146:AY146"/>
    <mergeCell ref="AZ146:BN146"/>
    <mergeCell ref="BO146:BY146"/>
    <mergeCell ref="A143:CU143"/>
    <mergeCell ref="A145:C145"/>
    <mergeCell ref="D145:T145"/>
    <mergeCell ref="U145:AK145"/>
    <mergeCell ref="AL145:AY145"/>
    <mergeCell ref="AZ145:BN145"/>
    <mergeCell ref="BO145:BY145"/>
    <mergeCell ref="BZ145:CJ145"/>
    <mergeCell ref="CK145:CU145"/>
    <mergeCell ref="A136:D136"/>
    <mergeCell ref="E136:AZ136"/>
    <mergeCell ref="BA136:CU136"/>
    <mergeCell ref="A139:CU139"/>
    <mergeCell ref="A140:CU140"/>
    <mergeCell ref="A141:CU141"/>
    <mergeCell ref="A134:D134"/>
    <mergeCell ref="E134:AZ134"/>
    <mergeCell ref="BA134:CU134"/>
    <mergeCell ref="A135:D135"/>
    <mergeCell ref="E135:AZ135"/>
    <mergeCell ref="BA135:CU135"/>
    <mergeCell ref="A132:D132"/>
    <mergeCell ref="E132:AZ132"/>
    <mergeCell ref="BA132:CU132"/>
    <mergeCell ref="A133:D133"/>
    <mergeCell ref="E133:AZ133"/>
    <mergeCell ref="BA133:CU133"/>
    <mergeCell ref="A130:D130"/>
    <mergeCell ref="E130:AZ130"/>
    <mergeCell ref="BA130:CU130"/>
    <mergeCell ref="A131:D131"/>
    <mergeCell ref="E131:AZ131"/>
    <mergeCell ref="BA131:CU131"/>
    <mergeCell ref="A124:D124"/>
    <mergeCell ref="E124:AP124"/>
    <mergeCell ref="AQ124:BV124"/>
    <mergeCell ref="BW124:CU124"/>
    <mergeCell ref="A127:CU127"/>
    <mergeCell ref="A129:D129"/>
    <mergeCell ref="E129:AZ129"/>
    <mergeCell ref="BA129:CU129"/>
    <mergeCell ref="A122:D122"/>
    <mergeCell ref="E122:AP122"/>
    <mergeCell ref="AQ122:BV122"/>
    <mergeCell ref="BW122:CU122"/>
    <mergeCell ref="A123:D123"/>
    <mergeCell ref="E123:AP123"/>
    <mergeCell ref="AQ123:BV123"/>
    <mergeCell ref="BW123:CU123"/>
    <mergeCell ref="A120:D120"/>
    <mergeCell ref="E120:AP120"/>
    <mergeCell ref="AQ120:BV120"/>
    <mergeCell ref="BW120:CU120"/>
    <mergeCell ref="A121:D121"/>
    <mergeCell ref="E121:AP121"/>
    <mergeCell ref="AQ121:BV121"/>
    <mergeCell ref="BW121:CU121"/>
    <mergeCell ref="A118:D118"/>
    <mergeCell ref="E118:AP118"/>
    <mergeCell ref="AQ118:BV118"/>
    <mergeCell ref="BW118:CU118"/>
    <mergeCell ref="A119:D119"/>
    <mergeCell ref="E119:AP119"/>
    <mergeCell ref="AQ119:BV119"/>
    <mergeCell ref="BW119:CU119"/>
    <mergeCell ref="A114:CU114"/>
    <mergeCell ref="A116:D116"/>
    <mergeCell ref="E116:AP116"/>
    <mergeCell ref="AQ116:BV116"/>
    <mergeCell ref="BW116:CU116"/>
    <mergeCell ref="A117:D117"/>
    <mergeCell ref="E117:AP117"/>
    <mergeCell ref="AQ117:BV117"/>
    <mergeCell ref="BW117:CU117"/>
    <mergeCell ref="BR110:CF110"/>
    <mergeCell ref="CG110:CU110"/>
    <mergeCell ref="A111:C111"/>
    <mergeCell ref="D111:W111"/>
    <mergeCell ref="X111:AF111"/>
    <mergeCell ref="AG111:AM111"/>
    <mergeCell ref="AN111:BB111"/>
    <mergeCell ref="BC111:BQ111"/>
    <mergeCell ref="BR111:CF111"/>
    <mergeCell ref="CG111:CU111"/>
    <mergeCell ref="A110:C110"/>
    <mergeCell ref="D110:W110"/>
    <mergeCell ref="X110:AF110"/>
    <mergeCell ref="AG110:AM110"/>
    <mergeCell ref="AN110:BB110"/>
    <mergeCell ref="BC110:BQ110"/>
    <mergeCell ref="BR108:CF108"/>
    <mergeCell ref="CG108:CU108"/>
    <mergeCell ref="A109:C109"/>
    <mergeCell ref="D109:W109"/>
    <mergeCell ref="X109:AF109"/>
    <mergeCell ref="AG109:AM109"/>
    <mergeCell ref="AN109:BB109"/>
    <mergeCell ref="BC109:BQ109"/>
    <mergeCell ref="BR109:CF109"/>
    <mergeCell ref="CG109:CU109"/>
    <mergeCell ref="A108:C108"/>
    <mergeCell ref="D108:W108"/>
    <mergeCell ref="X108:AF108"/>
    <mergeCell ref="AG108:AM108"/>
    <mergeCell ref="AN108:BB108"/>
    <mergeCell ref="BC108:BQ108"/>
    <mergeCell ref="BR106:CF106"/>
    <mergeCell ref="CG106:CU106"/>
    <mergeCell ref="A107:C107"/>
    <mergeCell ref="D107:W107"/>
    <mergeCell ref="X107:AF107"/>
    <mergeCell ref="AG107:AM107"/>
    <mergeCell ref="AN107:BB107"/>
    <mergeCell ref="BC107:BQ107"/>
    <mergeCell ref="BR107:CF107"/>
    <mergeCell ref="CG107:CU107"/>
    <mergeCell ref="A106:C106"/>
    <mergeCell ref="D106:W106"/>
    <mergeCell ref="X106:AF106"/>
    <mergeCell ref="AG106:AM106"/>
    <mergeCell ref="AN106:BB106"/>
    <mergeCell ref="BC106:BQ106"/>
    <mergeCell ref="BR104:CF104"/>
    <mergeCell ref="CG104:CU104"/>
    <mergeCell ref="A105:C105"/>
    <mergeCell ref="D105:W105"/>
    <mergeCell ref="X105:AF105"/>
    <mergeCell ref="AG105:AM105"/>
    <mergeCell ref="AN105:BB105"/>
    <mergeCell ref="BC105:BQ105"/>
    <mergeCell ref="BR105:CF105"/>
    <mergeCell ref="CG105:CU105"/>
    <mergeCell ref="A104:C104"/>
    <mergeCell ref="D104:W104"/>
    <mergeCell ref="X104:AF104"/>
    <mergeCell ref="AG104:AM104"/>
    <mergeCell ref="AN104:BB104"/>
    <mergeCell ref="BC104:BQ104"/>
    <mergeCell ref="BR102:CF102"/>
    <mergeCell ref="CG102:CU102"/>
    <mergeCell ref="A103:C103"/>
    <mergeCell ref="D103:W103"/>
    <mergeCell ref="X103:AF103"/>
    <mergeCell ref="AG103:AM103"/>
    <mergeCell ref="AN103:BB103"/>
    <mergeCell ref="BC103:BQ103"/>
    <mergeCell ref="BR103:CF103"/>
    <mergeCell ref="CG103:CU103"/>
    <mergeCell ref="A102:C102"/>
    <mergeCell ref="D102:W102"/>
    <mergeCell ref="X102:AF102"/>
    <mergeCell ref="AG102:AM102"/>
    <mergeCell ref="AN102:BB102"/>
    <mergeCell ref="BC102:BQ102"/>
    <mergeCell ref="BR100:CF100"/>
    <mergeCell ref="CG100:CU100"/>
    <mergeCell ref="A101:C101"/>
    <mergeCell ref="D101:W101"/>
    <mergeCell ref="X101:AF101"/>
    <mergeCell ref="AG101:AM101"/>
    <mergeCell ref="AN101:BB101"/>
    <mergeCell ref="BC101:BQ101"/>
    <mergeCell ref="BR101:CF101"/>
    <mergeCell ref="CG101:CU101"/>
    <mergeCell ref="A100:C100"/>
    <mergeCell ref="D100:W100"/>
    <mergeCell ref="X100:AF100"/>
    <mergeCell ref="AG100:AM100"/>
    <mergeCell ref="AN100:BB100"/>
    <mergeCell ref="BC100:BQ100"/>
    <mergeCell ref="BR98:CF98"/>
    <mergeCell ref="CG98:CU98"/>
    <mergeCell ref="A99:C99"/>
    <mergeCell ref="D99:W99"/>
    <mergeCell ref="X99:AF99"/>
    <mergeCell ref="AG99:AM99"/>
    <mergeCell ref="AN99:BB99"/>
    <mergeCell ref="BC99:BQ99"/>
    <mergeCell ref="BR99:CF99"/>
    <mergeCell ref="CG99:CU99"/>
    <mergeCell ref="A98:C98"/>
    <mergeCell ref="D98:W98"/>
    <mergeCell ref="X98:AF98"/>
    <mergeCell ref="AG98:AM98"/>
    <mergeCell ref="AN98:BB98"/>
    <mergeCell ref="BC98:BQ98"/>
    <mergeCell ref="BR96:CF96"/>
    <mergeCell ref="CG96:CU96"/>
    <mergeCell ref="A97:C97"/>
    <mergeCell ref="D97:W97"/>
    <mergeCell ref="X97:AF97"/>
    <mergeCell ref="AG97:AM97"/>
    <mergeCell ref="AN97:BB97"/>
    <mergeCell ref="BC97:BQ97"/>
    <mergeCell ref="BR97:CF97"/>
    <mergeCell ref="CG97:CU97"/>
    <mergeCell ref="A96:C96"/>
    <mergeCell ref="D96:W96"/>
    <mergeCell ref="X96:AF96"/>
    <mergeCell ref="AG96:AM96"/>
    <mergeCell ref="AN96:BB96"/>
    <mergeCell ref="BC96:BQ96"/>
    <mergeCell ref="BR94:CF94"/>
    <mergeCell ref="CG94:CU94"/>
    <mergeCell ref="A95:C95"/>
    <mergeCell ref="D95:W95"/>
    <mergeCell ref="X95:AF95"/>
    <mergeCell ref="AG95:AM95"/>
    <mergeCell ref="AN95:BB95"/>
    <mergeCell ref="BC95:BQ95"/>
    <mergeCell ref="BR95:CF95"/>
    <mergeCell ref="CG95:CU95"/>
    <mergeCell ref="A94:C94"/>
    <mergeCell ref="D94:W94"/>
    <mergeCell ref="X94:AF94"/>
    <mergeCell ref="AG94:AM94"/>
    <mergeCell ref="AN94:BB94"/>
    <mergeCell ref="BC94:BQ94"/>
    <mergeCell ref="BR92:CF92"/>
    <mergeCell ref="CG92:CU92"/>
    <mergeCell ref="A93:C93"/>
    <mergeCell ref="D93:W93"/>
    <mergeCell ref="X93:AF93"/>
    <mergeCell ref="AG93:AM93"/>
    <mergeCell ref="AN93:BB93"/>
    <mergeCell ref="BC93:BQ93"/>
    <mergeCell ref="BR93:CF93"/>
    <mergeCell ref="CG93:CU93"/>
    <mergeCell ref="A92:C92"/>
    <mergeCell ref="D92:W92"/>
    <mergeCell ref="X92:AF92"/>
    <mergeCell ref="AG92:AM92"/>
    <mergeCell ref="AN92:BB92"/>
    <mergeCell ref="BC92:BQ92"/>
    <mergeCell ref="BR90:CF90"/>
    <mergeCell ref="CG90:CU90"/>
    <mergeCell ref="A91:C91"/>
    <mergeCell ref="D91:W91"/>
    <mergeCell ref="X91:AF91"/>
    <mergeCell ref="AG91:AM91"/>
    <mergeCell ref="AN91:BB91"/>
    <mergeCell ref="BC91:BQ91"/>
    <mergeCell ref="BR91:CF91"/>
    <mergeCell ref="CG91:CU91"/>
    <mergeCell ref="A90:C90"/>
    <mergeCell ref="D90:W90"/>
    <mergeCell ref="X90:AF90"/>
    <mergeCell ref="AG90:AM90"/>
    <mergeCell ref="AN90:BB90"/>
    <mergeCell ref="BC90:BQ90"/>
    <mergeCell ref="BR88:CF88"/>
    <mergeCell ref="CG88:CU88"/>
    <mergeCell ref="A89:C89"/>
    <mergeCell ref="D89:W89"/>
    <mergeCell ref="X89:AF89"/>
    <mergeCell ref="AG89:AM89"/>
    <mergeCell ref="AN89:BB89"/>
    <mergeCell ref="BC89:BQ89"/>
    <mergeCell ref="BR89:CF89"/>
    <mergeCell ref="CG89:CU89"/>
    <mergeCell ref="A88:C88"/>
    <mergeCell ref="D88:W88"/>
    <mergeCell ref="X88:AF88"/>
    <mergeCell ref="AG88:AM88"/>
    <mergeCell ref="AN88:BB88"/>
    <mergeCell ref="BC88:BQ88"/>
    <mergeCell ref="BR86:CF86"/>
    <mergeCell ref="CG86:CU86"/>
    <mergeCell ref="A87:C87"/>
    <mergeCell ref="D87:W87"/>
    <mergeCell ref="X87:AF87"/>
    <mergeCell ref="AG87:AM87"/>
    <mergeCell ref="AN87:BB87"/>
    <mergeCell ref="BC87:BQ87"/>
    <mergeCell ref="BR87:CF87"/>
    <mergeCell ref="CG87:CU87"/>
    <mergeCell ref="A86:C86"/>
    <mergeCell ref="D86:W86"/>
    <mergeCell ref="X86:AF86"/>
    <mergeCell ref="AG86:AM86"/>
    <mergeCell ref="AN86:BB86"/>
    <mergeCell ref="BC86:BQ86"/>
    <mergeCell ref="BR85:CF85"/>
    <mergeCell ref="CG85:CU85"/>
    <mergeCell ref="A85:C85"/>
    <mergeCell ref="D85:W85"/>
    <mergeCell ref="X85:AF85"/>
    <mergeCell ref="AG85:AM85"/>
    <mergeCell ref="AN85:BB85"/>
    <mergeCell ref="BC85:BQ85"/>
    <mergeCell ref="BR83:CF83"/>
    <mergeCell ref="CG83:CU83"/>
    <mergeCell ref="A84:C84"/>
    <mergeCell ref="D84:W84"/>
    <mergeCell ref="X84:AF84"/>
    <mergeCell ref="AG84:AM84"/>
    <mergeCell ref="AN84:BB84"/>
    <mergeCell ref="BC84:BQ84"/>
    <mergeCell ref="BR84:CF84"/>
    <mergeCell ref="CG84:CU84"/>
    <mergeCell ref="A83:C83"/>
    <mergeCell ref="D83:W83"/>
    <mergeCell ref="X83:AF83"/>
    <mergeCell ref="AG83:AM83"/>
    <mergeCell ref="AN83:BB83"/>
    <mergeCell ref="BC83:BQ83"/>
    <mergeCell ref="BR81:CF81"/>
    <mergeCell ref="CG81:CU81"/>
    <mergeCell ref="A82:C82"/>
    <mergeCell ref="D82:W82"/>
    <mergeCell ref="X82:AF82"/>
    <mergeCell ref="AG82:AM82"/>
    <mergeCell ref="AN82:BB82"/>
    <mergeCell ref="BC82:BQ82"/>
    <mergeCell ref="BR82:CF82"/>
    <mergeCell ref="CG82:CU82"/>
    <mergeCell ref="A81:C81"/>
    <mergeCell ref="D81:W81"/>
    <mergeCell ref="X81:AF81"/>
    <mergeCell ref="AG81:AM81"/>
    <mergeCell ref="AN81:BB81"/>
    <mergeCell ref="BC81:BQ81"/>
    <mergeCell ref="BR79:CF79"/>
    <mergeCell ref="CG79:CU79"/>
    <mergeCell ref="A80:C80"/>
    <mergeCell ref="D80:W80"/>
    <mergeCell ref="X80:AF80"/>
    <mergeCell ref="AG80:AM80"/>
    <mergeCell ref="AN80:BB80"/>
    <mergeCell ref="BC80:BQ80"/>
    <mergeCell ref="BR80:CF80"/>
    <mergeCell ref="CG80:CU80"/>
    <mergeCell ref="A79:C79"/>
    <mergeCell ref="D79:W79"/>
    <mergeCell ref="X79:AF79"/>
    <mergeCell ref="AG79:AM79"/>
    <mergeCell ref="AN79:BB79"/>
    <mergeCell ref="BC79:BQ79"/>
    <mergeCell ref="BR77:CF77"/>
    <mergeCell ref="CG77:CU77"/>
    <mergeCell ref="A78:C78"/>
    <mergeCell ref="D78:W78"/>
    <mergeCell ref="X78:AF78"/>
    <mergeCell ref="AG78:AM78"/>
    <mergeCell ref="AN78:BB78"/>
    <mergeCell ref="BC78:BQ78"/>
    <mergeCell ref="BR78:CF78"/>
    <mergeCell ref="CG78:CU78"/>
    <mergeCell ref="A77:C77"/>
    <mergeCell ref="D77:W77"/>
    <mergeCell ref="X77:AF77"/>
    <mergeCell ref="AG77:AM77"/>
    <mergeCell ref="AN77:BB77"/>
    <mergeCell ref="BC77:BQ77"/>
    <mergeCell ref="BR75:CF75"/>
    <mergeCell ref="CG75:CU75"/>
    <mergeCell ref="A76:C76"/>
    <mergeCell ref="D76:W76"/>
    <mergeCell ref="X76:AF76"/>
    <mergeCell ref="AG76:AM76"/>
    <mergeCell ref="AN76:BB76"/>
    <mergeCell ref="BC76:BQ76"/>
    <mergeCell ref="BR76:CF76"/>
    <mergeCell ref="CG76:CU76"/>
    <mergeCell ref="A75:C75"/>
    <mergeCell ref="D75:W75"/>
    <mergeCell ref="X75:AF75"/>
    <mergeCell ref="AG75:AM75"/>
    <mergeCell ref="AN75:BB75"/>
    <mergeCell ref="BC75:BQ75"/>
    <mergeCell ref="BR73:CF73"/>
    <mergeCell ref="CG73:CU73"/>
    <mergeCell ref="A74:C74"/>
    <mergeCell ref="D74:W74"/>
    <mergeCell ref="X74:AF74"/>
    <mergeCell ref="AG74:AM74"/>
    <mergeCell ref="AN74:BB74"/>
    <mergeCell ref="BC74:BQ74"/>
    <mergeCell ref="BR74:CF74"/>
    <mergeCell ref="CG74:CU74"/>
    <mergeCell ref="A73:C73"/>
    <mergeCell ref="D73:W73"/>
    <mergeCell ref="X73:AF73"/>
    <mergeCell ref="AG73:AM73"/>
    <mergeCell ref="AN73:BB73"/>
    <mergeCell ref="BC73:BQ73"/>
    <mergeCell ref="BR71:CF71"/>
    <mergeCell ref="CG71:CU71"/>
    <mergeCell ref="A72:C72"/>
    <mergeCell ref="D72:W72"/>
    <mergeCell ref="X72:AF72"/>
    <mergeCell ref="AG72:AM72"/>
    <mergeCell ref="AN72:BB72"/>
    <mergeCell ref="BC72:BQ72"/>
    <mergeCell ref="BR72:CF72"/>
    <mergeCell ref="CG72:CU72"/>
    <mergeCell ref="A71:C71"/>
    <mergeCell ref="D71:W71"/>
    <mergeCell ref="X71:AF71"/>
    <mergeCell ref="AG71:AM71"/>
    <mergeCell ref="AN71:BB71"/>
    <mergeCell ref="BC71:BQ71"/>
    <mergeCell ref="CG69:CU69"/>
    <mergeCell ref="A70:C70"/>
    <mergeCell ref="D70:W70"/>
    <mergeCell ref="X70:AF70"/>
    <mergeCell ref="AG70:AM70"/>
    <mergeCell ref="AN70:BB70"/>
    <mergeCell ref="BC70:BQ70"/>
    <mergeCell ref="BR70:CF70"/>
    <mergeCell ref="CG70:CU70"/>
    <mergeCell ref="BR68:CF68"/>
    <mergeCell ref="CG68:CU68"/>
    <mergeCell ref="A67:C67"/>
    <mergeCell ref="A69:C69"/>
    <mergeCell ref="D69:W69"/>
    <mergeCell ref="X69:AF69"/>
    <mergeCell ref="AG69:AM69"/>
    <mergeCell ref="AN69:BB69"/>
    <mergeCell ref="BC69:BQ69"/>
    <mergeCell ref="BR69:CF69"/>
    <mergeCell ref="A68:C68"/>
    <mergeCell ref="D68:W68"/>
    <mergeCell ref="X68:AF68"/>
    <mergeCell ref="AG68:AM68"/>
    <mergeCell ref="AN68:BB68"/>
    <mergeCell ref="BC68:BQ68"/>
    <mergeCell ref="D67:W67"/>
    <mergeCell ref="X67:AM67"/>
    <mergeCell ref="AN67:BB67"/>
    <mergeCell ref="BC67:BQ67"/>
    <mergeCell ref="BR67:CF67"/>
    <mergeCell ref="CG65:CU65"/>
    <mergeCell ref="CG66:CU66"/>
    <mergeCell ref="CG67:CU67"/>
    <mergeCell ref="A66:C66"/>
    <mergeCell ref="D66:W66"/>
    <mergeCell ref="X66:AM66"/>
    <mergeCell ref="AN66:BB66"/>
    <mergeCell ref="BC66:BQ66"/>
    <mergeCell ref="BR66:CF66"/>
    <mergeCell ref="A65:C65"/>
    <mergeCell ref="D65:W65"/>
    <mergeCell ref="X65:AM65"/>
    <mergeCell ref="AN65:BB65"/>
    <mergeCell ref="BC65:BQ65"/>
    <mergeCell ref="BR65:CF65"/>
    <mergeCell ref="CG63:CU63"/>
    <mergeCell ref="A64:C64"/>
    <mergeCell ref="D64:W64"/>
    <mergeCell ref="X64:AM64"/>
    <mergeCell ref="AN64:BB64"/>
    <mergeCell ref="BC64:BQ64"/>
    <mergeCell ref="BR64:CF64"/>
    <mergeCell ref="CG64:CU64"/>
    <mergeCell ref="A63:C63"/>
    <mergeCell ref="D63:W63"/>
    <mergeCell ref="X63:AM63"/>
    <mergeCell ref="AN63:BB63"/>
    <mergeCell ref="BC63:BQ63"/>
    <mergeCell ref="BR63:CF63"/>
    <mergeCell ref="CG61:CU61"/>
    <mergeCell ref="A62:C62"/>
    <mergeCell ref="D62:W62"/>
    <mergeCell ref="X62:AM62"/>
    <mergeCell ref="AN62:BB62"/>
    <mergeCell ref="BC62:BQ62"/>
    <mergeCell ref="BR62:CF62"/>
    <mergeCell ref="CG62:CU62"/>
    <mergeCell ref="A61:C61"/>
    <mergeCell ref="D61:W61"/>
    <mergeCell ref="X61:AM61"/>
    <mergeCell ref="AN61:BB61"/>
    <mergeCell ref="BC61:BQ61"/>
    <mergeCell ref="BR61:CF61"/>
    <mergeCell ref="CG59:CU59"/>
    <mergeCell ref="A60:C60"/>
    <mergeCell ref="D60:W60"/>
    <mergeCell ref="X60:AM60"/>
    <mergeCell ref="AN60:BB60"/>
    <mergeCell ref="BC60:BQ60"/>
    <mergeCell ref="BR60:CF60"/>
    <mergeCell ref="CG60:CU60"/>
    <mergeCell ref="A59:C59"/>
    <mergeCell ref="D59:W59"/>
    <mergeCell ref="X59:AM59"/>
    <mergeCell ref="AN59:BB59"/>
    <mergeCell ref="BC59:BQ59"/>
    <mergeCell ref="BR59:CF59"/>
    <mergeCell ref="AP55:AS55"/>
    <mergeCell ref="A56:CU56"/>
    <mergeCell ref="A58:C58"/>
    <mergeCell ref="D58:W58"/>
    <mergeCell ref="X58:AM58"/>
    <mergeCell ref="AN58:BB58"/>
    <mergeCell ref="BC58:BQ58"/>
    <mergeCell ref="BR58:CF58"/>
    <mergeCell ref="CG58:CU58"/>
    <mergeCell ref="AY53:BG53"/>
    <mergeCell ref="BH53:BP53"/>
    <mergeCell ref="BQ53:BY53"/>
    <mergeCell ref="BZ53:CJ53"/>
    <mergeCell ref="CK53:CU53"/>
    <mergeCell ref="AP54:AS54"/>
    <mergeCell ref="AT54:AX54"/>
    <mergeCell ref="A53:C53"/>
    <mergeCell ref="M53:V53"/>
    <mergeCell ref="W53:AF53"/>
    <mergeCell ref="AG53:AO53"/>
    <mergeCell ref="AP53:AS53"/>
    <mergeCell ref="AT53:AX53"/>
    <mergeCell ref="D53:L53"/>
    <mergeCell ref="AT52:AX52"/>
    <mergeCell ref="AY52:BG52"/>
    <mergeCell ref="BH52:BP52"/>
    <mergeCell ref="BQ52:BY52"/>
    <mergeCell ref="BZ52:CJ52"/>
    <mergeCell ref="CK52:CU52"/>
    <mergeCell ref="A52:C52"/>
    <mergeCell ref="D52:L52"/>
    <mergeCell ref="M52:V52"/>
    <mergeCell ref="W52:AF52"/>
    <mergeCell ref="AG52:AO52"/>
    <mergeCell ref="AP52:AS52"/>
    <mergeCell ref="AT45:AX45"/>
    <mergeCell ref="AY45:BG45"/>
    <mergeCell ref="BH45:BP45"/>
    <mergeCell ref="BQ45:BY45"/>
    <mergeCell ref="BZ45:CJ45"/>
    <mergeCell ref="CK45:CU45"/>
    <mergeCell ref="A45:C45"/>
    <mergeCell ref="D45:L45"/>
    <mergeCell ref="M45:V45"/>
    <mergeCell ref="W45:AF45"/>
    <mergeCell ref="AG45:AO45"/>
    <mergeCell ref="AP45:AS45"/>
    <mergeCell ref="AT44:AX44"/>
    <mergeCell ref="AY44:BG44"/>
    <mergeCell ref="BH44:BP44"/>
    <mergeCell ref="BQ44:BY44"/>
    <mergeCell ref="BZ44:CJ44"/>
    <mergeCell ref="CK44:CU44"/>
    <mergeCell ref="A44:C44"/>
    <mergeCell ref="D44:L44"/>
    <mergeCell ref="M44:V44"/>
    <mergeCell ref="W44:AF44"/>
    <mergeCell ref="AG44:AO44"/>
    <mergeCell ref="AP44:AS44"/>
    <mergeCell ref="AT43:AX43"/>
    <mergeCell ref="AY43:BG43"/>
    <mergeCell ref="BH43:BP43"/>
    <mergeCell ref="BQ43:BY43"/>
    <mergeCell ref="BZ43:CJ43"/>
    <mergeCell ref="CK43:CU43"/>
    <mergeCell ref="A43:C43"/>
    <mergeCell ref="D43:L43"/>
    <mergeCell ref="M43:V43"/>
    <mergeCell ref="W43:AF43"/>
    <mergeCell ref="AG43:AO43"/>
    <mergeCell ref="AP43:AS43"/>
    <mergeCell ref="AT42:AX42"/>
    <mergeCell ref="AY42:BG42"/>
    <mergeCell ref="BH42:BP42"/>
    <mergeCell ref="BQ42:BY42"/>
    <mergeCell ref="BZ42:CJ42"/>
    <mergeCell ref="CK42:CU42"/>
    <mergeCell ref="A42:C42"/>
    <mergeCell ref="D42:L42"/>
    <mergeCell ref="M42:V42"/>
    <mergeCell ref="W42:AF42"/>
    <mergeCell ref="AG42:AO42"/>
    <mergeCell ref="AP42:AS42"/>
    <mergeCell ref="AT41:AX41"/>
    <mergeCell ref="AY41:BG41"/>
    <mergeCell ref="BH41:BP41"/>
    <mergeCell ref="BQ41:BY41"/>
    <mergeCell ref="BZ41:CJ41"/>
    <mergeCell ref="CK41:CU41"/>
    <mergeCell ref="A41:C41"/>
    <mergeCell ref="D41:L41"/>
    <mergeCell ref="M41:V41"/>
    <mergeCell ref="W41:AF41"/>
    <mergeCell ref="AG41:AO41"/>
    <mergeCell ref="AP41:AS41"/>
    <mergeCell ref="AT40:AX40"/>
    <mergeCell ref="AY40:BG40"/>
    <mergeCell ref="BH40:BP40"/>
    <mergeCell ref="BQ40:BY40"/>
    <mergeCell ref="BZ40:CJ40"/>
    <mergeCell ref="CK40:CU40"/>
    <mergeCell ref="A40:C40"/>
    <mergeCell ref="D40:L40"/>
    <mergeCell ref="M40:V40"/>
    <mergeCell ref="W40:AF40"/>
    <mergeCell ref="AG40:AO40"/>
    <mergeCell ref="AP40:AS40"/>
    <mergeCell ref="AT39:AX39"/>
    <mergeCell ref="AY39:BG39"/>
    <mergeCell ref="BH39:BP39"/>
    <mergeCell ref="BQ39:BY39"/>
    <mergeCell ref="BZ39:CJ39"/>
    <mergeCell ref="CK39:CU39"/>
    <mergeCell ref="A39:C39"/>
    <mergeCell ref="D39:L39"/>
    <mergeCell ref="M39:V39"/>
    <mergeCell ref="W39:AF39"/>
    <mergeCell ref="AG39:AO39"/>
    <mergeCell ref="AP39:AS39"/>
    <mergeCell ref="AT38:AX38"/>
    <mergeCell ref="AY38:BG38"/>
    <mergeCell ref="BH38:BP38"/>
    <mergeCell ref="BQ38:BY38"/>
    <mergeCell ref="BZ38:CJ38"/>
    <mergeCell ref="CK38:CU38"/>
    <mergeCell ref="A38:C38"/>
    <mergeCell ref="D38:L38"/>
    <mergeCell ref="M38:V38"/>
    <mergeCell ref="W38:AF38"/>
    <mergeCell ref="AG38:AO38"/>
    <mergeCell ref="AP38:AS38"/>
    <mergeCell ref="AT37:AX37"/>
    <mergeCell ref="AY37:BG37"/>
    <mergeCell ref="BH37:BP37"/>
    <mergeCell ref="BQ37:BY37"/>
    <mergeCell ref="BZ37:CJ37"/>
    <mergeCell ref="CK37:CU37"/>
    <mergeCell ref="A37:C37"/>
    <mergeCell ref="D37:L37"/>
    <mergeCell ref="M37:V37"/>
    <mergeCell ref="W37:AF37"/>
    <mergeCell ref="AG37:AO37"/>
    <mergeCell ref="AP37:AS37"/>
    <mergeCell ref="AT36:AX36"/>
    <mergeCell ref="AY36:BG36"/>
    <mergeCell ref="BH36:BP36"/>
    <mergeCell ref="BQ36:BY36"/>
    <mergeCell ref="BZ36:CJ36"/>
    <mergeCell ref="CK36:CU36"/>
    <mergeCell ref="A36:C36"/>
    <mergeCell ref="D36:L36"/>
    <mergeCell ref="M36:V36"/>
    <mergeCell ref="W36:AF36"/>
    <mergeCell ref="AG36:AO36"/>
    <mergeCell ref="AP36:AS36"/>
    <mergeCell ref="AT35:AX35"/>
    <mergeCell ref="AY35:BG35"/>
    <mergeCell ref="BH35:BP35"/>
    <mergeCell ref="BQ35:BY35"/>
    <mergeCell ref="BZ35:CJ35"/>
    <mergeCell ref="CK35:CU35"/>
    <mergeCell ref="A35:C35"/>
    <mergeCell ref="D35:L35"/>
    <mergeCell ref="M35:V35"/>
    <mergeCell ref="W35:AF35"/>
    <mergeCell ref="AG35:AO35"/>
    <mergeCell ref="AP35:AS35"/>
    <mergeCell ref="AT34:AX34"/>
    <mergeCell ref="AY34:BG34"/>
    <mergeCell ref="BH34:BP34"/>
    <mergeCell ref="BQ34:BY34"/>
    <mergeCell ref="BZ34:CJ34"/>
    <mergeCell ref="CK34:CU34"/>
    <mergeCell ref="A34:C34"/>
    <mergeCell ref="D34:L34"/>
    <mergeCell ref="M34:V34"/>
    <mergeCell ref="W34:AF34"/>
    <mergeCell ref="AG34:AO34"/>
    <mergeCell ref="AP34:AS34"/>
    <mergeCell ref="AT33:AX33"/>
    <mergeCell ref="AY33:BG33"/>
    <mergeCell ref="BH33:BP33"/>
    <mergeCell ref="BQ33:BY33"/>
    <mergeCell ref="BZ33:CJ33"/>
    <mergeCell ref="CK33:CU33"/>
    <mergeCell ref="A33:C33"/>
    <mergeCell ref="D33:L33"/>
    <mergeCell ref="M33:V33"/>
    <mergeCell ref="W33:AF33"/>
    <mergeCell ref="AG33:AO33"/>
    <mergeCell ref="AP33:AS33"/>
    <mergeCell ref="AT32:AX32"/>
    <mergeCell ref="AY32:BG32"/>
    <mergeCell ref="BH32:BP32"/>
    <mergeCell ref="BQ32:BY32"/>
    <mergeCell ref="BZ32:CJ32"/>
    <mergeCell ref="CK32:CU32"/>
    <mergeCell ref="A32:C32"/>
    <mergeCell ref="D32:L32"/>
    <mergeCell ref="M32:V32"/>
    <mergeCell ref="W32:AF32"/>
    <mergeCell ref="AG32:AO32"/>
    <mergeCell ref="AP32:AS32"/>
    <mergeCell ref="AT31:AX31"/>
    <mergeCell ref="AY31:BG31"/>
    <mergeCell ref="BH31:BP31"/>
    <mergeCell ref="BQ31:BY31"/>
    <mergeCell ref="BZ31:CJ31"/>
    <mergeCell ref="CK31:CU31"/>
    <mergeCell ref="A31:C31"/>
    <mergeCell ref="D31:L31"/>
    <mergeCell ref="M31:V31"/>
    <mergeCell ref="W31:AF31"/>
    <mergeCell ref="AG31:AO31"/>
    <mergeCell ref="AP31:AS31"/>
    <mergeCell ref="AT30:AX30"/>
    <mergeCell ref="AY30:BG30"/>
    <mergeCell ref="BH30:BP30"/>
    <mergeCell ref="BQ30:BY30"/>
    <mergeCell ref="BZ30:CJ30"/>
    <mergeCell ref="CK30:CU30"/>
    <mergeCell ref="A30:C30"/>
    <mergeCell ref="D30:L30"/>
    <mergeCell ref="M30:V30"/>
    <mergeCell ref="W30:AF30"/>
    <mergeCell ref="AG30:AO30"/>
    <mergeCell ref="AP30:AS30"/>
    <mergeCell ref="AT29:AX29"/>
    <mergeCell ref="AY29:BG29"/>
    <mergeCell ref="BH29:BP29"/>
    <mergeCell ref="BQ29:BY29"/>
    <mergeCell ref="BZ29:CJ29"/>
    <mergeCell ref="CK29:CU29"/>
    <mergeCell ref="A29:C29"/>
    <mergeCell ref="D29:L29"/>
    <mergeCell ref="M29:V29"/>
    <mergeCell ref="W29:AF29"/>
    <mergeCell ref="AG29:AO29"/>
    <mergeCell ref="AP29:AS29"/>
    <mergeCell ref="AT28:AX28"/>
    <mergeCell ref="AY28:BG28"/>
    <mergeCell ref="BH28:BP28"/>
    <mergeCell ref="BQ28:BY28"/>
    <mergeCell ref="BZ28:CJ28"/>
    <mergeCell ref="CK28:CU28"/>
    <mergeCell ref="A28:C28"/>
    <mergeCell ref="D28:L28"/>
    <mergeCell ref="M28:V28"/>
    <mergeCell ref="W28:AF28"/>
    <mergeCell ref="AG28:AO28"/>
    <mergeCell ref="AP28:AS28"/>
    <mergeCell ref="AT27:AX27"/>
    <mergeCell ref="AY27:BG27"/>
    <mergeCell ref="BH27:BP27"/>
    <mergeCell ref="BQ27:BY27"/>
    <mergeCell ref="BZ27:CJ27"/>
    <mergeCell ref="CK27:CU27"/>
    <mergeCell ref="A27:C27"/>
    <mergeCell ref="D27:L27"/>
    <mergeCell ref="M27:V27"/>
    <mergeCell ref="W27:AF27"/>
    <mergeCell ref="AG27:AO27"/>
    <mergeCell ref="AP27:AS27"/>
    <mergeCell ref="AT26:AX26"/>
    <mergeCell ref="AY26:BG26"/>
    <mergeCell ref="BH26:BP26"/>
    <mergeCell ref="BQ26:BY26"/>
    <mergeCell ref="BZ26:CJ26"/>
    <mergeCell ref="CK26:CU26"/>
    <mergeCell ref="A26:C26"/>
    <mergeCell ref="D26:L26"/>
    <mergeCell ref="M26:V26"/>
    <mergeCell ref="W26:AF26"/>
    <mergeCell ref="AG26:AO26"/>
    <mergeCell ref="AP26:AS26"/>
    <mergeCell ref="AT25:AX25"/>
    <mergeCell ref="AY25:BG25"/>
    <mergeCell ref="BH25:BP25"/>
    <mergeCell ref="BQ25:BY25"/>
    <mergeCell ref="BZ25:CJ25"/>
    <mergeCell ref="CK25:CU25"/>
    <mergeCell ref="A25:C25"/>
    <mergeCell ref="D25:L25"/>
    <mergeCell ref="M25:V25"/>
    <mergeCell ref="W25:AF25"/>
    <mergeCell ref="AG25:AO25"/>
    <mergeCell ref="AP25:AS25"/>
    <mergeCell ref="AT24:AX24"/>
    <mergeCell ref="AY24:BG24"/>
    <mergeCell ref="BH24:BP24"/>
    <mergeCell ref="BQ24:BY24"/>
    <mergeCell ref="BZ24:CJ24"/>
    <mergeCell ref="CK24:CU24"/>
    <mergeCell ref="A24:C24"/>
    <mergeCell ref="D24:L24"/>
    <mergeCell ref="M24:V24"/>
    <mergeCell ref="W24:AF24"/>
    <mergeCell ref="AG24:AO24"/>
    <mergeCell ref="AP24:AS24"/>
    <mergeCell ref="AT23:AX23"/>
    <mergeCell ref="AY23:BG23"/>
    <mergeCell ref="BH23:BP23"/>
    <mergeCell ref="BQ23:BY23"/>
    <mergeCell ref="BZ23:CJ23"/>
    <mergeCell ref="CK23:CU23"/>
    <mergeCell ref="A23:C23"/>
    <mergeCell ref="D23:L23"/>
    <mergeCell ref="M23:V23"/>
    <mergeCell ref="W23:AF23"/>
    <mergeCell ref="AG23:AO23"/>
    <mergeCell ref="AP23:AS23"/>
    <mergeCell ref="AT22:AX22"/>
    <mergeCell ref="AY22:BG22"/>
    <mergeCell ref="BH22:BP22"/>
    <mergeCell ref="BQ22:BY22"/>
    <mergeCell ref="BZ22:CJ22"/>
    <mergeCell ref="CK22:CU22"/>
    <mergeCell ref="A22:C22"/>
    <mergeCell ref="D22:L22"/>
    <mergeCell ref="M22:V22"/>
    <mergeCell ref="W22:AF22"/>
    <mergeCell ref="AG22:AO22"/>
    <mergeCell ref="AP22:AS22"/>
    <mergeCell ref="AT21:AX21"/>
    <mergeCell ref="AY21:BG21"/>
    <mergeCell ref="BH21:BP21"/>
    <mergeCell ref="BQ21:BY21"/>
    <mergeCell ref="BZ21:CJ21"/>
    <mergeCell ref="CK21:CU21"/>
    <mergeCell ref="A21:C21"/>
    <mergeCell ref="D21:L21"/>
    <mergeCell ref="M21:V21"/>
    <mergeCell ref="W21:AF21"/>
    <mergeCell ref="AG21:AO21"/>
    <mergeCell ref="AP21:AS21"/>
    <mergeCell ref="AT20:AX20"/>
    <mergeCell ref="AY20:BG20"/>
    <mergeCell ref="BH20:BP20"/>
    <mergeCell ref="BQ20:BY20"/>
    <mergeCell ref="BZ20:CJ20"/>
    <mergeCell ref="CK20:CU20"/>
    <mergeCell ref="A20:C20"/>
    <mergeCell ref="D20:L20"/>
    <mergeCell ref="M20:V20"/>
    <mergeCell ref="W20:AF20"/>
    <mergeCell ref="AG20:AO20"/>
    <mergeCell ref="AP20:AS20"/>
    <mergeCell ref="AT19:AX19"/>
    <mergeCell ref="AY19:BG19"/>
    <mergeCell ref="BH19:BP19"/>
    <mergeCell ref="BQ19:BY19"/>
    <mergeCell ref="BZ19:CJ19"/>
    <mergeCell ref="CK19:CU19"/>
    <mergeCell ref="A19:C19"/>
    <mergeCell ref="D19:L19"/>
    <mergeCell ref="M19:V19"/>
    <mergeCell ref="W19:AF19"/>
    <mergeCell ref="AG19:AO19"/>
    <mergeCell ref="AP19:AS19"/>
    <mergeCell ref="AT18:AX18"/>
    <mergeCell ref="AY18:BG18"/>
    <mergeCell ref="BH18:BP18"/>
    <mergeCell ref="BQ18:BY18"/>
    <mergeCell ref="BZ18:CJ18"/>
    <mergeCell ref="CK18:CU18"/>
    <mergeCell ref="A18:C18"/>
    <mergeCell ref="D18:L18"/>
    <mergeCell ref="M18:V18"/>
    <mergeCell ref="W18:AF18"/>
    <mergeCell ref="AG18:AO18"/>
    <mergeCell ref="AP18:AS18"/>
    <mergeCell ref="AT17:AX17"/>
    <mergeCell ref="AY17:BG17"/>
    <mergeCell ref="BH17:BP17"/>
    <mergeCell ref="BQ17:BY17"/>
    <mergeCell ref="BZ17:CJ17"/>
    <mergeCell ref="CK17:CU17"/>
    <mergeCell ref="A17:C17"/>
    <mergeCell ref="D17:L17"/>
    <mergeCell ref="M17:V17"/>
    <mergeCell ref="W17:AF17"/>
    <mergeCell ref="AG17:AO17"/>
    <mergeCell ref="AP17:AS17"/>
    <mergeCell ref="AP16:AX16"/>
    <mergeCell ref="AY16:BG16"/>
    <mergeCell ref="BH16:BP16"/>
    <mergeCell ref="BQ16:BY16"/>
    <mergeCell ref="BZ16:CJ16"/>
    <mergeCell ref="CK16:CU16"/>
    <mergeCell ref="AY15:BG15"/>
    <mergeCell ref="BH15:BP15"/>
    <mergeCell ref="BQ15:BY15"/>
    <mergeCell ref="BZ15:CJ15"/>
    <mergeCell ref="CK15:CU15"/>
    <mergeCell ref="A16:C16"/>
    <mergeCell ref="D16:L16"/>
    <mergeCell ref="M16:V16"/>
    <mergeCell ref="W16:AF16"/>
    <mergeCell ref="AG16:AO16"/>
    <mergeCell ref="A15:C15"/>
    <mergeCell ref="D15:L15"/>
    <mergeCell ref="M15:V15"/>
    <mergeCell ref="W15:AF15"/>
    <mergeCell ref="AG15:AO15"/>
    <mergeCell ref="AP15:AX15"/>
    <mergeCell ref="AP14:AX14"/>
    <mergeCell ref="AY14:BG14"/>
    <mergeCell ref="BH14:BP14"/>
    <mergeCell ref="BQ14:BY14"/>
    <mergeCell ref="BZ14:CJ14"/>
    <mergeCell ref="CK14:CU14"/>
    <mergeCell ref="AY13:BG13"/>
    <mergeCell ref="BH13:BP13"/>
    <mergeCell ref="BQ13:BY13"/>
    <mergeCell ref="BZ13:CJ13"/>
    <mergeCell ref="CK13:CU13"/>
    <mergeCell ref="A14:C14"/>
    <mergeCell ref="D14:L14"/>
    <mergeCell ref="M14:V14"/>
    <mergeCell ref="W14:AF14"/>
    <mergeCell ref="AG14:AO14"/>
    <mergeCell ref="A13:C13"/>
    <mergeCell ref="D13:L13"/>
    <mergeCell ref="M13:V13"/>
    <mergeCell ref="W13:AF13"/>
    <mergeCell ref="AG13:AO13"/>
    <mergeCell ref="AP13:AX13"/>
    <mergeCell ref="AP12:AX12"/>
    <mergeCell ref="AY12:BG12"/>
    <mergeCell ref="BH12:BP12"/>
    <mergeCell ref="BQ12:BY12"/>
    <mergeCell ref="BZ12:CJ12"/>
    <mergeCell ref="CK12:CU12"/>
    <mergeCell ref="AY11:BG11"/>
    <mergeCell ref="BH11:BP11"/>
    <mergeCell ref="BQ11:BY11"/>
    <mergeCell ref="BZ11:CJ11"/>
    <mergeCell ref="CK11:CU11"/>
    <mergeCell ref="A12:C12"/>
    <mergeCell ref="D12:L12"/>
    <mergeCell ref="M12:V12"/>
    <mergeCell ref="W12:AF12"/>
    <mergeCell ref="AG12:AO12"/>
    <mergeCell ref="A11:C11"/>
    <mergeCell ref="D11:L11"/>
    <mergeCell ref="M11:V11"/>
    <mergeCell ref="W11:AF11"/>
    <mergeCell ref="AG11:AO11"/>
    <mergeCell ref="AP11:AX11"/>
    <mergeCell ref="AP10:AX10"/>
    <mergeCell ref="AY10:BG10"/>
    <mergeCell ref="BH10:BP10"/>
    <mergeCell ref="BQ10:BY10"/>
    <mergeCell ref="BZ10:CJ10"/>
    <mergeCell ref="CK10:CU10"/>
    <mergeCell ref="AY9:BG9"/>
    <mergeCell ref="BH9:BP9"/>
    <mergeCell ref="BQ9:BY9"/>
    <mergeCell ref="BZ9:CJ9"/>
    <mergeCell ref="CK9:CU9"/>
    <mergeCell ref="A10:C10"/>
    <mergeCell ref="D10:L10"/>
    <mergeCell ref="M10:V10"/>
    <mergeCell ref="W10:AF10"/>
    <mergeCell ref="AG10:AO10"/>
    <mergeCell ref="A9:C9"/>
    <mergeCell ref="D9:L9"/>
    <mergeCell ref="M9:V9"/>
    <mergeCell ref="W9:AF9"/>
    <mergeCell ref="AG9:AO9"/>
    <mergeCell ref="AP9:AX9"/>
    <mergeCell ref="AP8:AX8"/>
    <mergeCell ref="AY8:BG8"/>
    <mergeCell ref="BH8:BP8"/>
    <mergeCell ref="BQ8:BY8"/>
    <mergeCell ref="BZ8:CJ8"/>
    <mergeCell ref="CK8:CU8"/>
    <mergeCell ref="AY7:BG7"/>
    <mergeCell ref="BH7:BP7"/>
    <mergeCell ref="BQ7:BY7"/>
    <mergeCell ref="BZ7:CJ7"/>
    <mergeCell ref="CK7:CU7"/>
    <mergeCell ref="A8:C8"/>
    <mergeCell ref="D8:L8"/>
    <mergeCell ref="M8:V8"/>
    <mergeCell ref="W8:AF8"/>
    <mergeCell ref="AG8:AO8"/>
    <mergeCell ref="BH6:BP6"/>
    <mergeCell ref="BQ6:BY6"/>
    <mergeCell ref="BZ6:CJ6"/>
    <mergeCell ref="CK6:CU6"/>
    <mergeCell ref="A7:C7"/>
    <mergeCell ref="D7:L7"/>
    <mergeCell ref="M7:V7"/>
    <mergeCell ref="W7:AF7"/>
    <mergeCell ref="AG7:AO7"/>
    <mergeCell ref="AP7:AX7"/>
    <mergeCell ref="BQ5:BY5"/>
    <mergeCell ref="BZ5:CJ5"/>
    <mergeCell ref="CK5:CU5"/>
    <mergeCell ref="A6:C6"/>
    <mergeCell ref="D6:L6"/>
    <mergeCell ref="M6:V6"/>
    <mergeCell ref="W6:AF6"/>
    <mergeCell ref="AG6:AO6"/>
    <mergeCell ref="AP6:AX6"/>
    <mergeCell ref="AY6:BG6"/>
    <mergeCell ref="A1:CU1"/>
    <mergeCell ref="A3:CU3"/>
    <mergeCell ref="A5:C5"/>
    <mergeCell ref="D5:L5"/>
    <mergeCell ref="M5:V5"/>
    <mergeCell ref="W5:AF5"/>
    <mergeCell ref="AG5:AO5"/>
    <mergeCell ref="AP5:AX5"/>
    <mergeCell ref="AY5:BG5"/>
    <mergeCell ref="BH5:BP5"/>
  </mergeCells>
  <printOptions/>
  <pageMargins left="0.03937007874015748" right="0.03937007874015748" top="0.2755905511811024" bottom="0.03937007874015748" header="0.31496062992125984" footer="0.31496062992125984"/>
  <pageSetup horizontalDpi="600" verticalDpi="600" orientation="landscape" paperSize="9" scale="88" r:id="rId3"/>
  <rowBreaks count="1" manualBreakCount="1">
    <brk id="113" max="99" man="1"/>
  </rowBreaks>
  <colBreaks count="1" manualBreakCount="1">
    <brk id="10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Пользователь</cp:lastModifiedBy>
  <cp:lastPrinted>2017-10-24T12:57:46Z</cp:lastPrinted>
  <dcterms:created xsi:type="dcterms:W3CDTF">2004-09-19T06:34:55Z</dcterms:created>
  <dcterms:modified xsi:type="dcterms:W3CDTF">2024-06-19T02:12:44Z</dcterms:modified>
  <cp:category/>
  <cp:version/>
  <cp:contentType/>
  <cp:contentStatus/>
</cp:coreProperties>
</file>