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<sst xmlns="http://schemas.openxmlformats.org/spreadsheetml/2006/main" count="347" uniqueCount="213">
  <si>
    <t xml:space="preserve">  ОТЧЕТ ОБ ИСПОЛНЕНИИ БЮДЖЕТА ПОСЕЛКА ЧИРИНДА</t>
  </si>
  <si>
    <t>КОДЫ</t>
  </si>
  <si>
    <t>Форма по ОКУД</t>
  </si>
  <si>
    <t>0503317</t>
  </si>
  <si>
    <t xml:space="preserve">                                                                                 на 1 июля 2023</t>
  </si>
  <si>
    <t>Дата</t>
  </si>
  <si>
    <t xml:space="preserve">Наименование финансового органа    МУ "департамент Финансов Администрации ЭМР Красноярского Края"   </t>
  </si>
  <si>
    <t>по ОКПО</t>
  </si>
  <si>
    <t>Наименование бюджета                     Бюджет поселка Чиринда Эвенкийского муниципального района Красноярского края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</si>
  <si>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</si>
  <si>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</si>
  <si>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</si>
  <si>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</si>
  <si>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</si>
  <si>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</si>
  <si>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</si>
  <si>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</si>
  <si>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</si>
  <si>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 xml:space="preserve">Утверждено </t>
  </si>
  <si>
    <t xml:space="preserve">Исполнено </t>
  </si>
  <si>
    <t xml:space="preserve">% Исполнено </t>
  </si>
  <si>
    <t>1</t>
  </si>
  <si>
    <t>2</t>
  </si>
  <si>
    <t>3</t>
  </si>
  <si>
    <t>Доходы бюджета - Всего</t>
  </si>
  <si>
    <t>Х</t>
  </si>
  <si>
    <t xml:space="preserve">          в том числе: 
НАЛОГОВЫЕ И НЕНАЛОГОВЫЕ ДОХОДЫ          в том числе: 
НАЛОГОВЫЕ И НЕНАЛОГОВЫЕ ДОХОДЫ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</si>
  <si>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</si>
  <si>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</si>
  <si>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</si>
  <si>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</si>
  <si>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</si>
  <si>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</si>
  <si>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</si>
  <si>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</si>
  <si>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</si>
  <si>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</si>
  <si>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</si>
  <si>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</si>
  <si>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</si>
  <si>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</si>
  <si>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</si>
  <si>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</si>
  <si>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</si>
  <si>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</si>
  <si>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</si>
  <si>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</si>
  <si>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</si>
  <si>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</si>
  <si>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</si>
  <si>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</si>
  <si>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</si>
  <si>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</si>
  <si>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</si>
  <si>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</si>
  <si>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</si>
  <si>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</si>
  <si>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</si>
  <si>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</si>
  <si>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</si>
  <si>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</si>
  <si>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</si>
  <si>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</si>
  <si>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</si>
  <si>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</si>
  <si>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</si>
  <si>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</si>
  <si>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</si>
  <si>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</si>
  <si>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</si>
  <si>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</si>
  <si>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</si>
  <si>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</si>
  <si>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</si>
  <si>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</si>
  <si>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</si>
  <si>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</si>
  <si>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</si>
  <si>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</si>
  <si>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</si>
  <si>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сельских поселений</t>
  </si>
  <si>
    <t>000 2 02 19999 10 0000 150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</si>
  <si>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</si>
  <si>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</si>
  <si>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</si>
  <si>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</si>
  <si>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</si>
  <si>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</si>
  <si>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2. Расходы бюджета</t>
  </si>
  <si>
    <t>Код расхода по бюджетной классификации</t>
  </si>
  <si>
    <t>% Исполнения</t>
  </si>
  <si>
    <t xml:space="preserve">Расходы бюджета - всего
          в том числе: Расходы бюджета - всего
          в том числе: Расходы бюджета - всего
          в том числе: Расходы бюджета - всего
          в том числе: 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</si>
  <si>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</si>
  <si>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</si>
  <si>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</si>
  <si>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</si>
  <si>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</si>
  <si>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</si>
  <si>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</si>
  <si>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</si>
  <si>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</si>
  <si>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</si>
  <si>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</si>
  <si>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</si>
  <si>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</si>
  <si>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</si>
  <si>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</si>
  <si>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</si>
  <si>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</si>
  <si>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</si>
  <si>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</si>
  <si>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</si>
  <si>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</si>
  <si>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</si>
  <si>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</si>
  <si>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</si>
  <si>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</si>
  <si>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 и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</si>
  <si>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</si>
  <si>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</si>
  <si>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</si>
  <si>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</si>
  <si>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</si>
  <si>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</si>
  <si>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</si>
  <si>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-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</si>
  <si>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</si>
  <si>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</si>
  <si>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</si>
  <si>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</si>
  <si>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</si>
  <si>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</si>
  <si>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</si>
  <si>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</si>
  <si>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</si>
  <si>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</si>
  <si>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</si>
  <si>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</si>
  <si>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</si>
  <si>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</si>
  <si>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</si>
  <si>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</si>
  <si>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</si>
  <si>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</si>
  <si>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</si>
  <si>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</si>
  <si>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000 0113 0000000000 247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</si>
  <si>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</si>
  <si>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</si>
  <si>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</si>
  <si>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</si>
  <si>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</si>
  <si>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</si>
  <si>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</si>
  <si>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</si>
  <si>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</si>
  <si>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</si>
  <si>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</si>
  <si>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</si>
  <si>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</si>
  <si>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</si>
  <si>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</si>
  <si>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</si>
  <si>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</si>
  <si>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</si>
  <si>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</si>
  <si>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</si>
  <si>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</si>
  <si>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</si>
  <si>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</si>
  <si>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</si>
  <si>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</si>
  <si>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 и услуг в целях капитального ремонта государственного (муниципального) имущества</t>
  </si>
  <si>
    <t>000 0501 0000000000 243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</si>
  <si>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</si>
  <si>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</si>
  <si>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</si>
  <si>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</si>
  <si>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</si>
  <si>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</si>
  <si>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</si>
  <si>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</si>
  <si>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</si>
  <si>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</si>
  <si>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Межбюджетные трансферты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</si>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</sst>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\.MM\.YYYY"/>
    <numFmt numFmtId="167" formatCode="#,##0.00"/>
    <numFmt numFmtId="168" formatCode="###\ ###\ ###\ ###\ ##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2" fillId="0" borderId="0" xfId="21" applyFont="1" applyFill="1" applyBorder="1" applyAlignment="1">
      <alignment horizontal="left" vertical="top"/>
      <protection/>
    </xf>
    <xf numFmtId="164" fontId="2" fillId="0" borderId="0" xfId="21" applyFont="1" applyFill="1" applyBorder="1">
      <alignment/>
      <protection/>
    </xf>
    <xf numFmtId="164" fontId="3" fillId="2" borderId="0" xfId="20" applyNumberFormat="1" applyFont="1" applyFill="1" applyBorder="1" applyAlignment="1">
      <alignment horizontal="center" readingOrder="1"/>
      <protection/>
    </xf>
    <xf numFmtId="164" fontId="3" fillId="2" borderId="0" xfId="20" applyNumberFormat="1" applyFont="1" applyFill="1" applyBorder="1" applyAlignment="1">
      <alignment horizontal="left" wrapText="1" readingOrder="1"/>
      <protection/>
    </xf>
    <xf numFmtId="164" fontId="2" fillId="2" borderId="0" xfId="21" applyFont="1" applyFill="1" applyBorder="1">
      <alignment/>
      <protection/>
    </xf>
    <xf numFmtId="164" fontId="3" fillId="2" borderId="1" xfId="20" applyNumberFormat="1" applyFont="1" applyFill="1" applyBorder="1" applyAlignment="1">
      <alignment horizontal="center" vertical="center" wrapText="1" readingOrder="1"/>
      <protection/>
    </xf>
    <xf numFmtId="164" fontId="2" fillId="2" borderId="0" xfId="21" applyFont="1" applyFill="1" applyBorder="1" applyAlignment="1">
      <alignment/>
      <protection/>
    </xf>
    <xf numFmtId="164" fontId="3" fillId="2" borderId="0" xfId="20" applyNumberFormat="1" applyFont="1" applyFill="1" applyBorder="1" applyAlignment="1">
      <alignment horizontal="right" wrapText="1" readingOrder="1"/>
      <protection/>
    </xf>
    <xf numFmtId="164" fontId="3" fillId="2" borderId="2" xfId="20" applyNumberFormat="1" applyFont="1" applyFill="1" applyBorder="1" applyAlignment="1">
      <alignment horizontal="center" vertical="center" wrapText="1" readingOrder="1"/>
      <protection/>
    </xf>
    <xf numFmtId="164" fontId="3" fillId="2" borderId="0" xfId="20" applyNumberFormat="1" applyFont="1" applyFill="1" applyBorder="1" applyAlignment="1">
      <alignment horizontal="center" wrapText="1" readingOrder="1"/>
      <protection/>
    </xf>
    <xf numFmtId="166" fontId="3" fillId="2" borderId="2" xfId="20" applyNumberFormat="1" applyFont="1" applyFill="1" applyBorder="1" applyAlignment="1">
      <alignment horizontal="center" vertical="center" wrapText="1" readingOrder="1"/>
      <protection/>
    </xf>
    <xf numFmtId="164" fontId="2" fillId="2" borderId="0" xfId="21" applyFont="1" applyFill="1" applyBorder="1" applyAlignment="1">
      <alignment horizontal="left" vertical="top"/>
      <protection/>
    </xf>
    <xf numFmtId="164" fontId="2" fillId="2" borderId="0" xfId="21" applyFont="1" applyFill="1" applyBorder="1" applyAlignment="1">
      <alignment readingOrder="1"/>
      <protection/>
    </xf>
    <xf numFmtId="164" fontId="4" fillId="2" borderId="1" xfId="20" applyNumberFormat="1" applyFont="1" applyFill="1" applyBorder="1" applyAlignment="1">
      <alignment horizontal="center" vertical="center" wrapText="1" readingOrder="1"/>
      <protection/>
    </xf>
    <xf numFmtId="164" fontId="3" fillId="2" borderId="3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left" wrapText="1" readingOrder="1"/>
      <protection/>
    </xf>
    <xf numFmtId="164" fontId="3" fillId="0" borderId="2" xfId="20" applyNumberFormat="1" applyFont="1" applyFill="1" applyBorder="1" applyAlignment="1">
      <alignment horizontal="center" wrapText="1" readingOrder="1"/>
      <protection/>
    </xf>
    <xf numFmtId="167" fontId="3" fillId="0" borderId="2" xfId="20" applyNumberFormat="1" applyFont="1" applyFill="1" applyBorder="1" applyAlignment="1">
      <alignment horizontal="right" wrapText="1" readingOrder="1"/>
      <protection/>
    </xf>
    <xf numFmtId="167" fontId="3" fillId="2" borderId="2" xfId="20" applyNumberFormat="1" applyFont="1" applyFill="1" applyBorder="1" applyAlignment="1">
      <alignment horizontal="right" wrapText="1" readingOrder="1"/>
      <protection/>
    </xf>
    <xf numFmtId="164" fontId="4" fillId="2" borderId="0" xfId="20" applyNumberFormat="1" applyFont="1" applyFill="1" applyBorder="1" applyAlignment="1">
      <alignment horizontal="center" vertical="center" wrapText="1" readingOrder="1"/>
      <protection/>
    </xf>
    <xf numFmtId="164" fontId="2" fillId="2" borderId="2" xfId="20" applyNumberFormat="1" applyFont="1" applyFill="1" applyBorder="1" applyAlignment="1">
      <alignment vertical="top" wrapText="1"/>
      <protection/>
    </xf>
    <xf numFmtId="164" fontId="3" fillId="0" borderId="2" xfId="20" applyNumberFormat="1" applyFont="1" applyFill="1" applyBorder="1" applyAlignment="1">
      <alignment horizontal="left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2" borderId="2" xfId="20" applyNumberFormat="1" applyFont="1" applyFill="1" applyBorder="1" applyAlignment="1">
      <alignment horizontal="right" wrapText="1" readingOrder="1"/>
      <protection/>
    </xf>
    <xf numFmtId="164" fontId="2" fillId="2" borderId="2" xfId="20" applyNumberFormat="1" applyFont="1" applyFill="1" applyBorder="1" applyAlignment="1">
      <alignment horizontal="center" vertical="center" wrapText="1"/>
      <protection/>
    </xf>
    <xf numFmtId="164" fontId="3" fillId="0" borderId="2" xfId="20" applyNumberFormat="1" applyFont="1" applyFill="1" applyBorder="1" applyAlignment="1">
      <alignment horizontal="right" wrapText="1" readingOrder="1"/>
      <protection/>
    </xf>
    <xf numFmtId="164" fontId="3" fillId="0" borderId="3" xfId="20" applyNumberFormat="1" applyFont="1" applyFill="1" applyBorder="1" applyAlignment="1">
      <alignment horizontal="left" wrapText="1" readingOrder="1"/>
      <protection/>
    </xf>
    <xf numFmtId="164" fontId="3" fillId="0" borderId="3" xfId="20" applyNumberFormat="1" applyFont="1" applyFill="1" applyBorder="1" applyAlignment="1">
      <alignment horizontal="center" vertical="center" wrapText="1" readingOrder="1"/>
      <protection/>
    </xf>
    <xf numFmtId="164" fontId="5" fillId="0" borderId="3" xfId="20" applyNumberFormat="1" applyFont="1" applyFill="1" applyBorder="1" applyAlignment="1">
      <alignment horizontal="center" vertical="center" wrapText="1" readingOrder="1"/>
      <protection/>
    </xf>
    <xf numFmtId="167" fontId="3" fillId="0" borderId="3" xfId="20" applyNumberFormat="1" applyFont="1" applyFill="1" applyBorder="1" applyAlignment="1">
      <alignment horizontal="right" wrapText="1" readingOrder="1"/>
      <protection/>
    </xf>
    <xf numFmtId="168" fontId="3" fillId="0" borderId="2" xfId="20" applyNumberFormat="1" applyFont="1" applyFill="1" applyBorder="1" applyAlignment="1">
      <alignment horizontal="right" wrapText="1" readingOrder="1"/>
      <protection/>
    </xf>
    <xf numFmtId="168" fontId="3" fillId="2" borderId="2" xfId="20" applyNumberFormat="1" applyFont="1" applyFill="1" applyBorder="1" applyAlignment="1">
      <alignment wrapText="1" readingOrder="1"/>
      <protection/>
    </xf>
    <xf numFmtId="164" fontId="2" fillId="2" borderId="2" xfId="20" applyNumberFormat="1" applyFont="1" applyFill="1" applyBorder="1" applyAlignment="1">
      <alignment vertical="top" wrapText="1" readingOrder="1"/>
      <protection/>
    </xf>
    <xf numFmtId="168" fontId="3" fillId="0" borderId="3" xfId="20" applyNumberFormat="1" applyFont="1" applyFill="1" applyBorder="1" applyAlignment="1">
      <alignment horizontal="right" vertical="center" wrapText="1" readingOrder="1"/>
      <protection/>
    </xf>
    <xf numFmtId="164" fontId="2" fillId="0" borderId="2" xfId="21" applyFont="1" applyFill="1" applyBorder="1" applyAlignment="1">
      <alignment vertical="center"/>
      <protection/>
    </xf>
    <xf numFmtId="168" fontId="3" fillId="2" borderId="2" xfId="20" applyNumberFormat="1" applyFont="1" applyFill="1" applyBorder="1" applyAlignment="1">
      <alignment vertical="center" wrapText="1" readingOrder="1"/>
      <protection/>
    </xf>
    <xf numFmtId="168" fontId="3" fillId="2" borderId="2" xfId="20" applyNumberFormat="1" applyFont="1" applyFill="1" applyBorder="1" applyAlignment="1">
      <alignment horizontal="center" vertical="center" wrapText="1" readingOrder="1"/>
      <protection/>
    </xf>
    <xf numFmtId="164" fontId="2" fillId="0" borderId="0" xfId="21" applyFont="1" applyFill="1" applyBorder="1" applyAlignment="1">
      <alignment vertical="center"/>
      <protection/>
    </xf>
    <xf numFmtId="164" fontId="2" fillId="0" borderId="0" xfId="21" applyFont="1" applyFill="1" applyBorder="1" applyAlignment="1">
      <alignment horizontal="center" vertical="center"/>
      <protection/>
    </xf>
    <xf numFmtId="164" fontId="4" fillId="0" borderId="1" xfId="20" applyNumberFormat="1" applyFont="1" applyFill="1" applyBorder="1" applyAlignment="1">
      <alignment horizontal="center" vertical="center" wrapText="1" readingOrder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BC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workbookViewId="0" topLeftCell="A1">
      <selection activeCell="I19" sqref="I19"/>
    </sheetView>
  </sheetViews>
  <sheetFormatPr defaultColWidth="9.140625" defaultRowHeight="12.75"/>
  <cols>
    <col min="1" max="1" width="55.8515625" style="1" customWidth="1"/>
    <col min="2" max="2" width="10.421875" style="2" customWidth="1"/>
    <col min="3" max="3" width="28.421875" style="2" customWidth="1"/>
    <col min="4" max="4" width="17.8515625" style="2" customWidth="1"/>
    <col min="5" max="5" width="16.28125" style="2" customWidth="1"/>
    <col min="6" max="6" width="17.00390625" style="2" customWidth="1"/>
    <col min="7" max="16384" width="9.140625" style="2" customWidth="1"/>
  </cols>
  <sheetData>
    <row r="1" spans="1:6" ht="12.75">
      <c r="A1" s="3" t="s">
        <v>0</v>
      </c>
      <c r="B1" s="3"/>
      <c r="C1" s="3"/>
      <c r="D1" s="3"/>
      <c r="E1" s="3"/>
      <c r="F1" s="3"/>
    </row>
    <row r="2" spans="1:6" ht="11.25" customHeight="1">
      <c r="A2" s="4"/>
      <c r="B2" s="4"/>
      <c r="C2" s="4"/>
      <c r="D2" s="5"/>
      <c r="E2" s="5"/>
      <c r="F2" s="6" t="s">
        <v>1</v>
      </c>
    </row>
    <row r="3" spans="1:6" ht="16.5" customHeight="1">
      <c r="A3" s="4"/>
      <c r="B3" s="4"/>
      <c r="C3" s="4"/>
      <c r="D3" s="7"/>
      <c r="E3" s="8" t="s">
        <v>2</v>
      </c>
      <c r="F3" s="9" t="s">
        <v>3</v>
      </c>
    </row>
    <row r="4" spans="1:6" ht="12" customHeight="1">
      <c r="A4" s="10" t="s">
        <v>4</v>
      </c>
      <c r="B4" s="10"/>
      <c r="C4" s="10"/>
      <c r="D4" s="7"/>
      <c r="E4" s="8" t="s">
        <v>5</v>
      </c>
      <c r="F4" s="11">
        <v>45108</v>
      </c>
    </row>
    <row r="5" spans="1:6" ht="12.75">
      <c r="A5" s="12"/>
      <c r="B5" s="5"/>
      <c r="C5" s="5"/>
      <c r="D5" s="7"/>
      <c r="E5" s="8"/>
      <c r="F5" s="9"/>
    </row>
    <row r="6" spans="1:6" ht="15.75" customHeight="1">
      <c r="A6" s="4" t="s">
        <v>6</v>
      </c>
      <c r="B6" s="4"/>
      <c r="C6" s="4"/>
      <c r="D6" s="4"/>
      <c r="E6" s="8" t="s">
        <v>7</v>
      </c>
      <c r="F6" s="9"/>
    </row>
    <row r="7" spans="1:6" ht="12.75" customHeight="1">
      <c r="A7" s="4" t="s">
        <v>8</v>
      </c>
      <c r="B7" s="4"/>
      <c r="C7" s="4"/>
      <c r="D7" s="4"/>
      <c r="E7" s="8" t="s">
        <v>9</v>
      </c>
      <c r="F7" s="9"/>
    </row>
    <row r="8" spans="1:6" ht="12.75" customHeight="1">
      <c r="A8" s="4" t="s">
        <v>10</v>
      </c>
      <c r="B8" s="4"/>
      <c r="C8" s="4"/>
      <c r="D8" s="7"/>
      <c r="E8" s="8"/>
      <c r="F8" s="9"/>
    </row>
    <row r="9" spans="1:6" ht="12.75" customHeight="1">
      <c r="A9" s="4" t="s">
        <v>11</v>
      </c>
      <c r="B9" s="4"/>
      <c r="C9" s="4"/>
      <c r="D9" s="13"/>
      <c r="E9" s="8" t="s">
        <v>12</v>
      </c>
      <c r="F9" s="9" t="s">
        <v>13</v>
      </c>
    </row>
    <row r="10" spans="1:6" ht="13.5" customHeight="1">
      <c r="A10" s="4"/>
      <c r="B10" s="4"/>
      <c r="C10" s="4"/>
      <c r="D10" s="5"/>
      <c r="E10" s="5"/>
      <c r="F10" s="5"/>
    </row>
    <row r="11" spans="1:6" ht="14.25" customHeight="1">
      <c r="A11" s="14" t="s">
        <v>14</v>
      </c>
      <c r="B11" s="14"/>
      <c r="C11" s="14"/>
      <c r="D11" s="14"/>
      <c r="E11" s="14"/>
      <c r="F11" s="14"/>
    </row>
    <row r="12" spans="1:6" ht="12.75">
      <c r="A12" s="9" t="s">
        <v>15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20</v>
      </c>
    </row>
    <row r="13" spans="1:6" ht="12.75">
      <c r="A13" s="15" t="s">
        <v>21</v>
      </c>
      <c r="B13" s="15" t="s">
        <v>22</v>
      </c>
      <c r="C13" s="15" t="s">
        <v>23</v>
      </c>
      <c r="D13" s="15">
        <v>4</v>
      </c>
      <c r="E13" s="15">
        <v>5</v>
      </c>
      <c r="F13" s="15">
        <v>6</v>
      </c>
    </row>
    <row r="14" spans="1:6" ht="12.75">
      <c r="A14" s="16" t="s">
        <v>24</v>
      </c>
      <c r="B14" s="17">
        <v>10</v>
      </c>
      <c r="C14" s="17" t="s">
        <v>25</v>
      </c>
      <c r="D14" s="18">
        <v>15112996.28</v>
      </c>
      <c r="E14" s="18">
        <v>5571474.19</v>
      </c>
      <c r="F14" s="19">
        <f>E14/D14*100</f>
        <v>36.86545068083614</v>
      </c>
    </row>
    <row r="15" spans="1:6" ht="12.75">
      <c r="A15" s="16" t="s">
        <v>26</v>
      </c>
      <c r="B15" s="17">
        <v>10</v>
      </c>
      <c r="C15" s="17" t="s">
        <v>27</v>
      </c>
      <c r="D15" s="18">
        <v>182945</v>
      </c>
      <c r="E15" s="18">
        <v>72284.19</v>
      </c>
      <c r="F15" s="19">
        <f aca="true" t="shared" si="0" ref="F15:F45">E15/D15*100</f>
        <v>39.51143239771516</v>
      </c>
    </row>
    <row r="16" spans="1:6" ht="12.75">
      <c r="A16" s="16" t="s">
        <v>28</v>
      </c>
      <c r="B16" s="17">
        <v>10</v>
      </c>
      <c r="C16" s="17" t="s">
        <v>29</v>
      </c>
      <c r="D16" s="18">
        <v>95555</v>
      </c>
      <c r="E16" s="18">
        <v>28990.7</v>
      </c>
      <c r="F16" s="19">
        <f t="shared" si="0"/>
        <v>30.33928104233164</v>
      </c>
    </row>
    <row r="17" spans="1:6" ht="12.75">
      <c r="A17" s="16" t="s">
        <v>30</v>
      </c>
      <c r="B17" s="17">
        <v>10</v>
      </c>
      <c r="C17" s="17" t="s">
        <v>31</v>
      </c>
      <c r="D17" s="18">
        <v>95555</v>
      </c>
      <c r="E17" s="18">
        <v>28990.7</v>
      </c>
      <c r="F17" s="19">
        <f t="shared" si="0"/>
        <v>30.33928104233164</v>
      </c>
    </row>
    <row r="18" spans="1:6" ht="75.75" customHeight="1">
      <c r="A18" s="16" t="s">
        <v>32</v>
      </c>
      <c r="B18" s="17">
        <v>10</v>
      </c>
      <c r="C18" s="17" t="s">
        <v>33</v>
      </c>
      <c r="D18" s="18">
        <v>95555</v>
      </c>
      <c r="E18" s="18">
        <v>30607.08</v>
      </c>
      <c r="F18" s="19">
        <f t="shared" si="0"/>
        <v>32.03085134215897</v>
      </c>
    </row>
    <row r="19" spans="1:6" ht="12.75">
      <c r="A19" s="16" t="s">
        <v>34</v>
      </c>
      <c r="B19" s="17">
        <v>10</v>
      </c>
      <c r="C19" s="17" t="s">
        <v>35</v>
      </c>
      <c r="D19" s="18">
        <v>0</v>
      </c>
      <c r="E19" s="18">
        <v>-1616.38</v>
      </c>
      <c r="F19" s="19">
        <v>0</v>
      </c>
    </row>
    <row r="20" spans="1:6" ht="12.75">
      <c r="A20" s="16" t="s">
        <v>36</v>
      </c>
      <c r="B20" s="17">
        <v>10</v>
      </c>
      <c r="C20" s="17" t="s">
        <v>37</v>
      </c>
      <c r="D20" s="18">
        <v>81900</v>
      </c>
      <c r="E20" s="18">
        <v>44584.95</v>
      </c>
      <c r="F20" s="19">
        <f t="shared" si="0"/>
        <v>54.438278388278384</v>
      </c>
    </row>
    <row r="21" spans="1:6" ht="78" customHeight="1">
      <c r="A21" s="16" t="s">
        <v>38</v>
      </c>
      <c r="B21" s="17">
        <v>10</v>
      </c>
      <c r="C21" s="17" t="s">
        <v>39</v>
      </c>
      <c r="D21" s="18">
        <v>81900</v>
      </c>
      <c r="E21" s="18">
        <v>44584.95</v>
      </c>
      <c r="F21" s="19">
        <f t="shared" si="0"/>
        <v>54.438278388278384</v>
      </c>
    </row>
    <row r="22" spans="1:6" ht="78" customHeight="1">
      <c r="A22" s="16" t="s">
        <v>40</v>
      </c>
      <c r="B22" s="17">
        <v>10</v>
      </c>
      <c r="C22" s="17" t="s">
        <v>41</v>
      </c>
      <c r="D22" s="18">
        <v>38800</v>
      </c>
      <c r="E22" s="18">
        <v>22983.79</v>
      </c>
      <c r="F22" s="19">
        <f t="shared" si="0"/>
        <v>59.236572164948456</v>
      </c>
    </row>
    <row r="23" spans="1:6" ht="12.75">
      <c r="A23" s="16" t="s">
        <v>42</v>
      </c>
      <c r="B23" s="17">
        <v>10</v>
      </c>
      <c r="C23" s="17" t="s">
        <v>43</v>
      </c>
      <c r="D23" s="18">
        <v>38800</v>
      </c>
      <c r="E23" s="18">
        <v>22983.79</v>
      </c>
      <c r="F23" s="19">
        <f t="shared" si="0"/>
        <v>59.236572164948456</v>
      </c>
    </row>
    <row r="24" spans="1:6" ht="96" customHeight="1">
      <c r="A24" s="16" t="s">
        <v>44</v>
      </c>
      <c r="B24" s="17">
        <v>10</v>
      </c>
      <c r="C24" s="17" t="s">
        <v>45</v>
      </c>
      <c r="D24" s="18">
        <v>300</v>
      </c>
      <c r="E24" s="18">
        <v>119.44</v>
      </c>
      <c r="F24" s="19">
        <f t="shared" si="0"/>
        <v>39.81333333333333</v>
      </c>
    </row>
    <row r="25" spans="1:6" ht="12.75">
      <c r="A25" s="16" t="s">
        <v>46</v>
      </c>
      <c r="B25" s="17">
        <v>10</v>
      </c>
      <c r="C25" s="17" t="s">
        <v>47</v>
      </c>
      <c r="D25" s="18">
        <v>300</v>
      </c>
      <c r="E25" s="18">
        <v>119.44</v>
      </c>
      <c r="F25" s="19">
        <f t="shared" si="0"/>
        <v>39.81333333333333</v>
      </c>
    </row>
    <row r="26" spans="1:6" ht="12.75">
      <c r="A26" s="16" t="s">
        <v>48</v>
      </c>
      <c r="B26" s="17">
        <v>10</v>
      </c>
      <c r="C26" s="17" t="s">
        <v>49</v>
      </c>
      <c r="D26" s="18">
        <v>47900</v>
      </c>
      <c r="E26" s="18">
        <v>24349.4</v>
      </c>
      <c r="F26" s="19">
        <f t="shared" si="0"/>
        <v>50.833820459290195</v>
      </c>
    </row>
    <row r="27" spans="1:6" ht="12.75">
      <c r="A27" s="16" t="s">
        <v>50</v>
      </c>
      <c r="B27" s="17">
        <v>10</v>
      </c>
      <c r="C27" s="17" t="s">
        <v>51</v>
      </c>
      <c r="D27" s="18">
        <v>47900</v>
      </c>
      <c r="E27" s="18">
        <v>24349.4</v>
      </c>
      <c r="F27" s="19">
        <f t="shared" si="0"/>
        <v>50.833820459290195</v>
      </c>
    </row>
    <row r="28" spans="1:6" ht="12.75">
      <c r="A28" s="16" t="s">
        <v>52</v>
      </c>
      <c r="B28" s="17">
        <v>10</v>
      </c>
      <c r="C28" s="17" t="s">
        <v>53</v>
      </c>
      <c r="D28" s="18">
        <v>-5100</v>
      </c>
      <c r="E28" s="18">
        <v>-2867.68</v>
      </c>
      <c r="F28" s="19">
        <f t="shared" si="0"/>
        <v>56.229019607843135</v>
      </c>
    </row>
    <row r="29" spans="1:6" ht="12.75">
      <c r="A29" s="16" t="s">
        <v>54</v>
      </c>
      <c r="B29" s="17">
        <v>10</v>
      </c>
      <c r="C29" s="17" t="s">
        <v>55</v>
      </c>
      <c r="D29" s="18">
        <v>-5100</v>
      </c>
      <c r="E29" s="18">
        <v>-2867.68</v>
      </c>
      <c r="F29" s="19">
        <f t="shared" si="0"/>
        <v>56.229019607843135</v>
      </c>
    </row>
    <row r="30" spans="1:6" ht="12.75">
      <c r="A30" s="16" t="s">
        <v>56</v>
      </c>
      <c r="B30" s="17">
        <v>10</v>
      </c>
      <c r="C30" s="17" t="s">
        <v>57</v>
      </c>
      <c r="D30" s="18">
        <v>5490</v>
      </c>
      <c r="E30" s="18">
        <v>-1291.46</v>
      </c>
      <c r="F30" s="19">
        <f t="shared" si="0"/>
        <v>-23.52386156648452</v>
      </c>
    </row>
    <row r="31" spans="1:6" ht="12.75">
      <c r="A31" s="16" t="s">
        <v>58</v>
      </c>
      <c r="B31" s="17">
        <v>10</v>
      </c>
      <c r="C31" s="17" t="s">
        <v>59</v>
      </c>
      <c r="D31" s="18">
        <v>100</v>
      </c>
      <c r="E31" s="18">
        <v>-1040.3</v>
      </c>
      <c r="F31" s="19">
        <f t="shared" si="0"/>
        <v>-1040.3</v>
      </c>
    </row>
    <row r="32" spans="1:6" ht="12.75">
      <c r="A32" s="16" t="s">
        <v>60</v>
      </c>
      <c r="B32" s="17">
        <v>10</v>
      </c>
      <c r="C32" s="17" t="s">
        <v>61</v>
      </c>
      <c r="D32" s="18">
        <v>100</v>
      </c>
      <c r="E32" s="18">
        <v>-1040.3</v>
      </c>
      <c r="F32" s="19">
        <f t="shared" si="0"/>
        <v>-1040.3</v>
      </c>
    </row>
    <row r="33" spans="1:6" ht="12.75">
      <c r="A33" s="16" t="s">
        <v>62</v>
      </c>
      <c r="B33" s="17">
        <v>10</v>
      </c>
      <c r="C33" s="17" t="s">
        <v>63</v>
      </c>
      <c r="D33" s="18">
        <v>5390</v>
      </c>
      <c r="E33" s="18">
        <v>-251.16</v>
      </c>
      <c r="F33" s="19">
        <f t="shared" si="0"/>
        <v>-4.65974025974026</v>
      </c>
    </row>
    <row r="34" spans="1:6" ht="12.75">
      <c r="A34" s="16" t="s">
        <v>64</v>
      </c>
      <c r="B34" s="17">
        <v>10</v>
      </c>
      <c r="C34" s="17" t="s">
        <v>65</v>
      </c>
      <c r="D34" s="18">
        <v>5390</v>
      </c>
      <c r="E34" s="18">
        <v>-251.16</v>
      </c>
      <c r="F34" s="19">
        <f t="shared" si="0"/>
        <v>-4.65974025974026</v>
      </c>
    </row>
    <row r="35" spans="1:6" ht="12.75">
      <c r="A35" s="16" t="s">
        <v>66</v>
      </c>
      <c r="B35" s="17">
        <v>10</v>
      </c>
      <c r="C35" s="17" t="s">
        <v>67</v>
      </c>
      <c r="D35" s="18">
        <v>5390</v>
      </c>
      <c r="E35" s="18">
        <v>-251.16</v>
      </c>
      <c r="F35" s="19">
        <f t="shared" si="0"/>
        <v>-4.65974025974026</v>
      </c>
    </row>
    <row r="36" spans="1:6" ht="12.75">
      <c r="A36" s="16" t="s">
        <v>68</v>
      </c>
      <c r="B36" s="17">
        <v>10</v>
      </c>
      <c r="C36" s="17" t="s">
        <v>69</v>
      </c>
      <c r="D36" s="18">
        <v>14930051.28</v>
      </c>
      <c r="E36" s="18">
        <v>5499190</v>
      </c>
      <c r="F36" s="19">
        <f t="shared" si="0"/>
        <v>36.833028211809335</v>
      </c>
    </row>
    <row r="37" spans="1:6" ht="12.75">
      <c r="A37" s="16" t="s">
        <v>70</v>
      </c>
      <c r="B37" s="17">
        <v>10</v>
      </c>
      <c r="C37" s="17" t="s">
        <v>71</v>
      </c>
      <c r="D37" s="18">
        <v>14930051.28</v>
      </c>
      <c r="E37" s="18">
        <v>5499190</v>
      </c>
      <c r="F37" s="19">
        <f t="shared" si="0"/>
        <v>36.833028211809335</v>
      </c>
    </row>
    <row r="38" spans="1:6" ht="12.75">
      <c r="A38" s="16" t="s">
        <v>72</v>
      </c>
      <c r="B38" s="17">
        <v>10</v>
      </c>
      <c r="C38" s="17" t="s">
        <v>73</v>
      </c>
      <c r="D38" s="18">
        <v>4195590</v>
      </c>
      <c r="E38" s="18">
        <v>2369790</v>
      </c>
      <c r="F38" s="19">
        <f t="shared" si="0"/>
        <v>56.482878450944916</v>
      </c>
    </row>
    <row r="39" spans="1:6" ht="12.75">
      <c r="A39" s="16" t="s">
        <v>74</v>
      </c>
      <c r="B39" s="17">
        <v>10</v>
      </c>
      <c r="C39" s="17" t="s">
        <v>75</v>
      </c>
      <c r="D39" s="18">
        <v>543990</v>
      </c>
      <c r="E39" s="18">
        <v>543990</v>
      </c>
      <c r="F39" s="19">
        <f t="shared" si="0"/>
        <v>100</v>
      </c>
    </row>
    <row r="40" spans="1:6" ht="12.75">
      <c r="A40" s="16" t="s">
        <v>76</v>
      </c>
      <c r="B40" s="17">
        <v>10</v>
      </c>
      <c r="C40" s="17" t="s">
        <v>77</v>
      </c>
      <c r="D40" s="18">
        <v>543990</v>
      </c>
      <c r="E40" s="18">
        <v>543990</v>
      </c>
      <c r="F40" s="19">
        <f t="shared" si="0"/>
        <v>100</v>
      </c>
    </row>
    <row r="41" spans="1:6" ht="12.75">
      <c r="A41" s="16" t="s">
        <v>78</v>
      </c>
      <c r="B41" s="17">
        <v>10</v>
      </c>
      <c r="C41" s="17" t="s">
        <v>79</v>
      </c>
      <c r="D41" s="18">
        <v>3651600</v>
      </c>
      <c r="E41" s="18">
        <v>1825800</v>
      </c>
      <c r="F41" s="19">
        <f t="shared" si="0"/>
        <v>50</v>
      </c>
    </row>
    <row r="42" spans="1:6" ht="12.75">
      <c r="A42" s="16" t="s">
        <v>80</v>
      </c>
      <c r="B42" s="17">
        <v>10</v>
      </c>
      <c r="C42" s="17" t="s">
        <v>81</v>
      </c>
      <c r="D42" s="18">
        <v>3651600</v>
      </c>
      <c r="E42" s="18">
        <v>1825800</v>
      </c>
      <c r="F42" s="19">
        <f t="shared" si="0"/>
        <v>50</v>
      </c>
    </row>
    <row r="43" spans="1:6" ht="12.75">
      <c r="A43" s="16" t="s">
        <v>82</v>
      </c>
      <c r="B43" s="17">
        <v>10</v>
      </c>
      <c r="C43" s="17" t="s">
        <v>83</v>
      </c>
      <c r="D43" s="18">
        <v>10734461.28</v>
      </c>
      <c r="E43" s="18">
        <v>3129400</v>
      </c>
      <c r="F43" s="19">
        <f t="shared" si="0"/>
        <v>29.152837001988797</v>
      </c>
    </row>
    <row r="44" spans="1:6" ht="12.75">
      <c r="A44" s="16" t="s">
        <v>84</v>
      </c>
      <c r="B44" s="17">
        <v>10</v>
      </c>
      <c r="C44" s="17" t="s">
        <v>85</v>
      </c>
      <c r="D44" s="18">
        <v>10734461.28</v>
      </c>
      <c r="E44" s="18">
        <v>3129400</v>
      </c>
      <c r="F44" s="19">
        <f t="shared" si="0"/>
        <v>29.152837001988797</v>
      </c>
    </row>
    <row r="45" spans="1:6" ht="12.75">
      <c r="A45" s="16" t="s">
        <v>86</v>
      </c>
      <c r="B45" s="17">
        <v>10</v>
      </c>
      <c r="C45" s="17" t="s">
        <v>87</v>
      </c>
      <c r="D45" s="18">
        <v>10734461.28</v>
      </c>
      <c r="E45" s="18">
        <v>3129400</v>
      </c>
      <c r="F45" s="19">
        <f t="shared" si="0"/>
        <v>29.152837001988797</v>
      </c>
    </row>
  </sheetData>
  <sheetProtection selectLockedCells="1" selectUnlockedCells="1"/>
  <mergeCells count="10">
    <mergeCell ref="A1:F1"/>
    <mergeCell ref="A2:C2"/>
    <mergeCell ref="A3:C3"/>
    <mergeCell ref="A4:C4"/>
    <mergeCell ref="A6:D6"/>
    <mergeCell ref="A7:D7"/>
    <mergeCell ref="A8:C8"/>
    <mergeCell ref="A9:C9"/>
    <mergeCell ref="A10:C10"/>
    <mergeCell ref="A11:F11"/>
  </mergeCells>
  <printOptions/>
  <pageMargins left="0.19652777777777777" right="0.19652777777777777" top="0.19652777777777777" bottom="0.45625000000000004" header="0.5118055555555555" footer="0.19652777777777777"/>
  <pageSetup horizontalDpi="300" verticalDpi="300" orientation="portrait" paperSize="9" scale="67"/>
  <headerFooter alignWithMargins="0">
    <oddFooter>&amp;L&amp;8 - 1 -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showGridLines="0" workbookViewId="0" topLeftCell="A50">
      <selection activeCell="I61" sqref="I61"/>
    </sheetView>
  </sheetViews>
  <sheetFormatPr defaultColWidth="9.140625" defaultRowHeight="12.75"/>
  <cols>
    <col min="1" max="1" width="46.28125" style="1" customWidth="1"/>
    <col min="2" max="2" width="16.28125" style="2" customWidth="1"/>
    <col min="3" max="3" width="34.28125" style="2" customWidth="1"/>
    <col min="4" max="4" width="20.57421875" style="2" customWidth="1"/>
    <col min="5" max="6" width="0" style="2" hidden="1" customWidth="1"/>
    <col min="7" max="7" width="16.57421875" style="2" customWidth="1"/>
    <col min="8" max="8" width="0" style="2" hidden="1" customWidth="1"/>
    <col min="9" max="9" width="20.00390625" style="2" customWidth="1"/>
    <col min="10" max="16384" width="9.140625" style="2" customWidth="1"/>
  </cols>
  <sheetData>
    <row r="1" ht="6.75" customHeight="1"/>
    <row r="2" spans="1:9" ht="22.5" customHeight="1">
      <c r="A2" s="20" t="s">
        <v>88</v>
      </c>
      <c r="B2" s="20"/>
      <c r="C2" s="20"/>
      <c r="D2" s="20"/>
      <c r="E2" s="20"/>
      <c r="F2" s="20"/>
      <c r="G2" s="20"/>
      <c r="H2" s="20"/>
      <c r="I2" s="20"/>
    </row>
    <row r="3" spans="1:9" ht="41.25" customHeight="1">
      <c r="A3" s="9" t="s">
        <v>15</v>
      </c>
      <c r="B3" s="9" t="s">
        <v>16</v>
      </c>
      <c r="C3" s="9" t="s">
        <v>89</v>
      </c>
      <c r="D3" s="9" t="s">
        <v>18</v>
      </c>
      <c r="E3" s="21"/>
      <c r="F3" s="21"/>
      <c r="G3" s="9" t="s">
        <v>19</v>
      </c>
      <c r="H3" s="21"/>
      <c r="I3" s="9" t="s">
        <v>90</v>
      </c>
    </row>
    <row r="4" spans="1:9" ht="12.75">
      <c r="A4" s="9" t="s">
        <v>21</v>
      </c>
      <c r="B4" s="9" t="s">
        <v>22</v>
      </c>
      <c r="C4" s="9" t="s">
        <v>23</v>
      </c>
      <c r="D4" s="9">
        <v>4</v>
      </c>
      <c r="E4" s="21"/>
      <c r="F4" s="21"/>
      <c r="G4" s="9">
        <v>5</v>
      </c>
      <c r="H4" s="21"/>
      <c r="I4" s="9">
        <v>6</v>
      </c>
    </row>
    <row r="5" spans="1:9" ht="12.75">
      <c r="A5" s="22" t="s">
        <v>91</v>
      </c>
      <c r="B5" s="23" t="s">
        <v>92</v>
      </c>
      <c r="C5" s="23" t="s">
        <v>25</v>
      </c>
      <c r="D5" s="18">
        <v>15585799.3</v>
      </c>
      <c r="E5" s="21"/>
      <c r="F5" s="21"/>
      <c r="G5" s="18">
        <v>4819046.58</v>
      </c>
      <c r="H5" s="21"/>
      <c r="I5" s="24">
        <f>G5/D5*100</f>
        <v>30.91947026419107</v>
      </c>
    </row>
    <row r="6" spans="1:9" ht="12.75">
      <c r="A6" s="16" t="s">
        <v>93</v>
      </c>
      <c r="B6" s="23" t="s">
        <v>92</v>
      </c>
      <c r="C6" s="23" t="s">
        <v>94</v>
      </c>
      <c r="D6" s="18">
        <v>8632047.5</v>
      </c>
      <c r="E6" s="21"/>
      <c r="F6" s="21"/>
      <c r="G6" s="18">
        <v>4008457.38</v>
      </c>
      <c r="H6" s="21"/>
      <c r="I6" s="24">
        <f aca="true" t="shared" si="0" ref="I6:I69">G6/D6*100</f>
        <v>46.43692449560779</v>
      </c>
    </row>
    <row r="7" spans="1:9" ht="12.75">
      <c r="A7" s="16" t="s">
        <v>95</v>
      </c>
      <c r="B7" s="23" t="s">
        <v>92</v>
      </c>
      <c r="C7" s="23" t="s">
        <v>96</v>
      </c>
      <c r="D7" s="18">
        <v>1865528.02</v>
      </c>
      <c r="E7" s="21"/>
      <c r="F7" s="21"/>
      <c r="G7" s="18">
        <v>834213</v>
      </c>
      <c r="H7" s="21"/>
      <c r="I7" s="24">
        <f t="shared" si="0"/>
        <v>44.71725919185068</v>
      </c>
    </row>
    <row r="8" spans="1:9" ht="80.25" customHeight="1">
      <c r="A8" s="16" t="s">
        <v>97</v>
      </c>
      <c r="B8" s="23" t="s">
        <v>92</v>
      </c>
      <c r="C8" s="23" t="s">
        <v>98</v>
      </c>
      <c r="D8" s="18">
        <v>1865528.02</v>
      </c>
      <c r="E8" s="21"/>
      <c r="F8" s="21"/>
      <c r="G8" s="18">
        <v>834213</v>
      </c>
      <c r="H8" s="21"/>
      <c r="I8" s="24">
        <f t="shared" si="0"/>
        <v>44.71725919185068</v>
      </c>
    </row>
    <row r="9" spans="1:9" ht="12.75">
      <c r="A9" s="16" t="s">
        <v>99</v>
      </c>
      <c r="B9" s="23" t="s">
        <v>92</v>
      </c>
      <c r="C9" s="23" t="s">
        <v>100</v>
      </c>
      <c r="D9" s="18">
        <v>1865528.02</v>
      </c>
      <c r="E9" s="21"/>
      <c r="F9" s="21"/>
      <c r="G9" s="18">
        <v>834213</v>
      </c>
      <c r="H9" s="21"/>
      <c r="I9" s="24">
        <f t="shared" si="0"/>
        <v>44.71725919185068</v>
      </c>
    </row>
    <row r="10" spans="1:9" ht="12.75">
      <c r="A10" s="16" t="s">
        <v>101</v>
      </c>
      <c r="B10" s="23" t="s">
        <v>92</v>
      </c>
      <c r="C10" s="23" t="s">
        <v>102</v>
      </c>
      <c r="D10" s="18">
        <v>1438265.76</v>
      </c>
      <c r="E10" s="21"/>
      <c r="F10" s="21"/>
      <c r="G10" s="18">
        <v>660356.21</v>
      </c>
      <c r="H10" s="21"/>
      <c r="I10" s="24">
        <f t="shared" si="0"/>
        <v>45.91336513496643</v>
      </c>
    </row>
    <row r="11" spans="1:9" ht="12.75">
      <c r="A11" s="16" t="s">
        <v>103</v>
      </c>
      <c r="B11" s="23" t="s">
        <v>92</v>
      </c>
      <c r="C11" s="23" t="s">
        <v>104</v>
      </c>
      <c r="D11" s="18">
        <v>427262.26</v>
      </c>
      <c r="E11" s="21"/>
      <c r="F11" s="21"/>
      <c r="G11" s="18">
        <v>173856.79</v>
      </c>
      <c r="H11" s="21"/>
      <c r="I11" s="24">
        <f t="shared" si="0"/>
        <v>40.690883861354855</v>
      </c>
    </row>
    <row r="12" spans="1:9" ht="12.75">
      <c r="A12" s="16" t="s">
        <v>105</v>
      </c>
      <c r="B12" s="23" t="s">
        <v>92</v>
      </c>
      <c r="C12" s="23" t="s">
        <v>106</v>
      </c>
      <c r="D12" s="18">
        <v>5720294.47</v>
      </c>
      <c r="E12" s="21"/>
      <c r="F12" s="21"/>
      <c r="G12" s="18">
        <v>2369078.44</v>
      </c>
      <c r="H12" s="21"/>
      <c r="I12" s="24">
        <f t="shared" si="0"/>
        <v>41.41532315206143</v>
      </c>
    </row>
    <row r="13" spans="1:9" ht="63" customHeight="1">
      <c r="A13" s="16" t="s">
        <v>97</v>
      </c>
      <c r="B13" s="23" t="s">
        <v>92</v>
      </c>
      <c r="C13" s="23" t="s">
        <v>107</v>
      </c>
      <c r="D13" s="18">
        <v>3410420.33</v>
      </c>
      <c r="E13" s="21"/>
      <c r="F13" s="21"/>
      <c r="G13" s="18">
        <v>1323037.78</v>
      </c>
      <c r="H13" s="21"/>
      <c r="I13" s="24">
        <f t="shared" si="0"/>
        <v>38.79397997841515</v>
      </c>
    </row>
    <row r="14" spans="1:9" ht="78" customHeight="1">
      <c r="A14" s="16" t="s">
        <v>99</v>
      </c>
      <c r="B14" s="23" t="s">
        <v>92</v>
      </c>
      <c r="C14" s="23" t="s">
        <v>108</v>
      </c>
      <c r="D14" s="18">
        <v>3410420.33</v>
      </c>
      <c r="E14" s="21"/>
      <c r="F14" s="21"/>
      <c r="G14" s="18">
        <v>1323037.78</v>
      </c>
      <c r="H14" s="21"/>
      <c r="I14" s="24">
        <f t="shared" si="0"/>
        <v>38.79397997841515</v>
      </c>
    </row>
    <row r="15" spans="1:9" ht="12.75">
      <c r="A15" s="16" t="s">
        <v>101</v>
      </c>
      <c r="B15" s="23" t="s">
        <v>92</v>
      </c>
      <c r="C15" s="23" t="s">
        <v>109</v>
      </c>
      <c r="D15" s="18">
        <v>2232004.56</v>
      </c>
      <c r="E15" s="21"/>
      <c r="F15" s="21"/>
      <c r="G15" s="18">
        <v>1008194.18</v>
      </c>
      <c r="H15" s="21"/>
      <c r="I15" s="24">
        <f t="shared" si="0"/>
        <v>45.16989786078215</v>
      </c>
    </row>
    <row r="16" spans="1:9" ht="12.75">
      <c r="A16" s="16" t="s">
        <v>110</v>
      </c>
      <c r="B16" s="23" t="s">
        <v>92</v>
      </c>
      <c r="C16" s="23" t="s">
        <v>111</v>
      </c>
      <c r="D16" s="18">
        <v>504350</v>
      </c>
      <c r="E16" s="21"/>
      <c r="F16" s="21"/>
      <c r="G16" s="18">
        <v>44000</v>
      </c>
      <c r="H16" s="25"/>
      <c r="I16" s="24">
        <f t="shared" si="0"/>
        <v>8.724100327153762</v>
      </c>
    </row>
    <row r="17" spans="1:9" ht="12.75">
      <c r="A17" s="16" t="s">
        <v>103</v>
      </c>
      <c r="B17" s="23" t="s">
        <v>92</v>
      </c>
      <c r="C17" s="23" t="s">
        <v>112</v>
      </c>
      <c r="D17" s="18">
        <v>674065.77</v>
      </c>
      <c r="E17" s="21"/>
      <c r="F17" s="21"/>
      <c r="G17" s="18">
        <v>270843.6</v>
      </c>
      <c r="H17" s="21"/>
      <c r="I17" s="24">
        <f t="shared" si="0"/>
        <v>40.180589499448985</v>
      </c>
    </row>
    <row r="18" spans="1:9" ht="12.75">
      <c r="A18" s="16" t="s">
        <v>113</v>
      </c>
      <c r="B18" s="23" t="s">
        <v>92</v>
      </c>
      <c r="C18" s="23" t="s">
        <v>114</v>
      </c>
      <c r="D18" s="18">
        <v>2008874.14</v>
      </c>
      <c r="E18" s="21"/>
      <c r="F18" s="21"/>
      <c r="G18" s="18">
        <v>995830.66</v>
      </c>
      <c r="H18" s="21"/>
      <c r="I18" s="24">
        <f t="shared" si="0"/>
        <v>49.57158042763197</v>
      </c>
    </row>
    <row r="19" spans="1:9" ht="12.75">
      <c r="A19" s="16" t="s">
        <v>115</v>
      </c>
      <c r="B19" s="23" t="s">
        <v>92</v>
      </c>
      <c r="C19" s="23" t="s">
        <v>116</v>
      </c>
      <c r="D19" s="18">
        <v>2008874.14</v>
      </c>
      <c r="E19" s="21"/>
      <c r="F19" s="21"/>
      <c r="G19" s="18">
        <v>995830.66</v>
      </c>
      <c r="H19" s="21"/>
      <c r="I19" s="24">
        <f t="shared" si="0"/>
        <v>49.57158042763197</v>
      </c>
    </row>
    <row r="20" spans="1:9" ht="12.75">
      <c r="A20" s="16" t="s">
        <v>117</v>
      </c>
      <c r="B20" s="23" t="s">
        <v>92</v>
      </c>
      <c r="C20" s="23" t="s">
        <v>118</v>
      </c>
      <c r="D20" s="18">
        <v>1033842</v>
      </c>
      <c r="E20" s="21"/>
      <c r="F20" s="21"/>
      <c r="G20" s="18">
        <v>476126.27</v>
      </c>
      <c r="H20" s="21"/>
      <c r="I20" s="24">
        <f t="shared" si="0"/>
        <v>46.05406532139341</v>
      </c>
    </row>
    <row r="21" spans="1:9" ht="12.75">
      <c r="A21" s="16" t="s">
        <v>119</v>
      </c>
      <c r="B21" s="23" t="s">
        <v>92</v>
      </c>
      <c r="C21" s="23" t="s">
        <v>120</v>
      </c>
      <c r="D21" s="18">
        <v>785417.14</v>
      </c>
      <c r="E21" s="21"/>
      <c r="F21" s="21"/>
      <c r="G21" s="18">
        <v>403440.08</v>
      </c>
      <c r="H21" s="21"/>
      <c r="I21" s="24">
        <f t="shared" si="0"/>
        <v>51.36634527736433</v>
      </c>
    </row>
    <row r="22" spans="1:9" ht="12.75">
      <c r="A22" s="16" t="s">
        <v>121</v>
      </c>
      <c r="B22" s="23" t="s">
        <v>92</v>
      </c>
      <c r="C22" s="23" t="s">
        <v>122</v>
      </c>
      <c r="D22" s="18">
        <v>189615</v>
      </c>
      <c r="E22" s="21"/>
      <c r="F22" s="21"/>
      <c r="G22" s="18">
        <v>116264.31</v>
      </c>
      <c r="H22" s="21"/>
      <c r="I22" s="24">
        <f t="shared" si="0"/>
        <v>61.315987659204175</v>
      </c>
    </row>
    <row r="23" spans="1:9" ht="12.75">
      <c r="A23" s="16" t="s">
        <v>123</v>
      </c>
      <c r="B23" s="23" t="s">
        <v>92</v>
      </c>
      <c r="C23" s="23" t="s">
        <v>124</v>
      </c>
      <c r="D23" s="18">
        <v>250000</v>
      </c>
      <c r="E23" s="21"/>
      <c r="F23" s="21"/>
      <c r="G23" s="26" t="s">
        <v>125</v>
      </c>
      <c r="H23" s="21"/>
      <c r="I23" s="24">
        <v>0</v>
      </c>
    </row>
    <row r="24" spans="1:9" ht="12.75">
      <c r="A24" s="16" t="s">
        <v>126</v>
      </c>
      <c r="B24" s="23" t="s">
        <v>92</v>
      </c>
      <c r="C24" s="23" t="s">
        <v>127</v>
      </c>
      <c r="D24" s="18">
        <v>250000</v>
      </c>
      <c r="E24" s="21"/>
      <c r="F24" s="21"/>
      <c r="G24" s="26" t="s">
        <v>125</v>
      </c>
      <c r="H24" s="21"/>
      <c r="I24" s="24">
        <v>0</v>
      </c>
    </row>
    <row r="25" spans="1:9" ht="12.75">
      <c r="A25" s="16" t="s">
        <v>128</v>
      </c>
      <c r="B25" s="23" t="s">
        <v>92</v>
      </c>
      <c r="C25" s="23" t="s">
        <v>129</v>
      </c>
      <c r="D25" s="18">
        <v>250000</v>
      </c>
      <c r="E25" s="21"/>
      <c r="F25" s="21"/>
      <c r="G25" s="26" t="s">
        <v>125</v>
      </c>
      <c r="H25" s="21"/>
      <c r="I25" s="24">
        <v>0</v>
      </c>
    </row>
    <row r="26" spans="1:9" ht="12.75">
      <c r="A26" s="16" t="s">
        <v>130</v>
      </c>
      <c r="B26" s="23" t="s">
        <v>92</v>
      </c>
      <c r="C26" s="23" t="s">
        <v>131</v>
      </c>
      <c r="D26" s="18">
        <v>51000</v>
      </c>
      <c r="E26" s="21"/>
      <c r="F26" s="25"/>
      <c r="G26" s="18">
        <v>50210</v>
      </c>
      <c r="H26" s="25"/>
      <c r="I26" s="24">
        <f t="shared" si="0"/>
        <v>98.45098039215686</v>
      </c>
    </row>
    <row r="27" spans="1:9" ht="12.75">
      <c r="A27" s="16" t="s">
        <v>132</v>
      </c>
      <c r="B27" s="23" t="s">
        <v>92</v>
      </c>
      <c r="C27" s="23" t="s">
        <v>133</v>
      </c>
      <c r="D27" s="18">
        <v>51000</v>
      </c>
      <c r="E27" s="21"/>
      <c r="F27" s="25"/>
      <c r="G27" s="18">
        <v>50210</v>
      </c>
      <c r="H27" s="25"/>
      <c r="I27" s="24">
        <f t="shared" si="0"/>
        <v>98.45098039215686</v>
      </c>
    </row>
    <row r="28" spans="1:9" ht="12.75">
      <c r="A28" s="16" t="s">
        <v>134</v>
      </c>
      <c r="B28" s="23" t="s">
        <v>92</v>
      </c>
      <c r="C28" s="23" t="s">
        <v>135</v>
      </c>
      <c r="D28" s="18">
        <v>51000</v>
      </c>
      <c r="E28" s="21"/>
      <c r="F28" s="25"/>
      <c r="G28" s="18">
        <v>50210</v>
      </c>
      <c r="H28" s="25"/>
      <c r="I28" s="24">
        <f t="shared" si="0"/>
        <v>98.45098039215686</v>
      </c>
    </row>
    <row r="29" spans="1:9" ht="12.75">
      <c r="A29" s="16" t="s">
        <v>136</v>
      </c>
      <c r="B29" s="23" t="s">
        <v>92</v>
      </c>
      <c r="C29" s="23" t="s">
        <v>137</v>
      </c>
      <c r="D29" s="18">
        <v>98184</v>
      </c>
      <c r="E29" s="21"/>
      <c r="F29" s="25"/>
      <c r="G29" s="26" t="s">
        <v>125</v>
      </c>
      <c r="H29" s="25"/>
      <c r="I29" s="24" t="e">
        <f t="shared" si="0"/>
        <v>#VALUE!</v>
      </c>
    </row>
    <row r="30" spans="1:9" ht="12.75">
      <c r="A30" s="16" t="s">
        <v>130</v>
      </c>
      <c r="B30" s="23" t="s">
        <v>92</v>
      </c>
      <c r="C30" s="23" t="s">
        <v>138</v>
      </c>
      <c r="D30" s="18">
        <v>98184</v>
      </c>
      <c r="E30" s="21"/>
      <c r="F30" s="25"/>
      <c r="G30" s="26" t="s">
        <v>125</v>
      </c>
      <c r="H30" s="25"/>
      <c r="I30" s="24" t="e">
        <f t="shared" si="0"/>
        <v>#VALUE!</v>
      </c>
    </row>
    <row r="31" spans="1:9" ht="12.75">
      <c r="A31" s="16" t="s">
        <v>139</v>
      </c>
      <c r="B31" s="23" t="s">
        <v>92</v>
      </c>
      <c r="C31" s="23" t="s">
        <v>140</v>
      </c>
      <c r="D31" s="18">
        <v>98184</v>
      </c>
      <c r="E31" s="21"/>
      <c r="F31" s="25"/>
      <c r="G31" s="26" t="s">
        <v>125</v>
      </c>
      <c r="H31" s="25"/>
      <c r="I31" s="24" t="e">
        <f t="shared" si="0"/>
        <v>#VALUE!</v>
      </c>
    </row>
    <row r="32" spans="1:9" ht="12.75">
      <c r="A32" s="16" t="s">
        <v>141</v>
      </c>
      <c r="B32" s="23" t="s">
        <v>92</v>
      </c>
      <c r="C32" s="23" t="s">
        <v>142</v>
      </c>
      <c r="D32" s="18">
        <v>948041.01</v>
      </c>
      <c r="E32" s="21"/>
      <c r="F32" s="25"/>
      <c r="G32" s="18">
        <v>805165.94</v>
      </c>
      <c r="H32" s="25"/>
      <c r="I32" s="24">
        <f t="shared" si="0"/>
        <v>84.92944202909534</v>
      </c>
    </row>
    <row r="33" spans="1:9" ht="12.75">
      <c r="A33" s="16" t="s">
        <v>113</v>
      </c>
      <c r="B33" s="23" t="s">
        <v>92</v>
      </c>
      <c r="C33" s="23" t="s">
        <v>143</v>
      </c>
      <c r="D33" s="18">
        <v>948041.01</v>
      </c>
      <c r="E33" s="21"/>
      <c r="F33" s="25"/>
      <c r="G33" s="18">
        <v>805165.94</v>
      </c>
      <c r="H33" s="25"/>
      <c r="I33" s="24">
        <f t="shared" si="0"/>
        <v>84.92944202909534</v>
      </c>
    </row>
    <row r="34" spans="1:9" ht="12.75">
      <c r="A34" s="16" t="s">
        <v>115</v>
      </c>
      <c r="B34" s="23" t="s">
        <v>92</v>
      </c>
      <c r="C34" s="23" t="s">
        <v>144</v>
      </c>
      <c r="D34" s="18">
        <v>948041.01</v>
      </c>
      <c r="E34" s="21"/>
      <c r="F34" s="25"/>
      <c r="G34" s="18">
        <v>805165.94</v>
      </c>
      <c r="H34" s="25"/>
      <c r="I34" s="24">
        <f t="shared" si="0"/>
        <v>84.92944202909534</v>
      </c>
    </row>
    <row r="35" spans="1:9" ht="12.75">
      <c r="A35" s="16" t="s">
        <v>119</v>
      </c>
      <c r="B35" s="23" t="s">
        <v>92</v>
      </c>
      <c r="C35" s="23" t="s">
        <v>145</v>
      </c>
      <c r="D35" s="18">
        <v>893041.01</v>
      </c>
      <c r="E35" s="21"/>
      <c r="F35" s="25"/>
      <c r="G35" s="18">
        <v>750170.01</v>
      </c>
      <c r="H35" s="25"/>
      <c r="I35" s="24">
        <f t="shared" si="0"/>
        <v>84.00174254035657</v>
      </c>
    </row>
    <row r="36" spans="1:9" ht="12.75">
      <c r="A36" s="16" t="s">
        <v>121</v>
      </c>
      <c r="B36" s="23" t="s">
        <v>92</v>
      </c>
      <c r="C36" s="23" t="s">
        <v>146</v>
      </c>
      <c r="D36" s="18">
        <v>55000</v>
      </c>
      <c r="E36" s="21"/>
      <c r="F36" s="25"/>
      <c r="G36" s="18">
        <v>54995.93</v>
      </c>
      <c r="H36" s="25"/>
      <c r="I36" s="24">
        <f t="shared" si="0"/>
        <v>99.9926</v>
      </c>
    </row>
    <row r="37" spans="1:9" ht="12.75">
      <c r="A37" s="16" t="s">
        <v>147</v>
      </c>
      <c r="B37" s="23" t="s">
        <v>92</v>
      </c>
      <c r="C37" s="23" t="s">
        <v>148</v>
      </c>
      <c r="D37" s="18">
        <v>258366</v>
      </c>
      <c r="E37" s="21"/>
      <c r="F37" s="25"/>
      <c r="G37" s="18">
        <v>13968</v>
      </c>
      <c r="H37" s="25"/>
      <c r="I37" s="24">
        <f t="shared" si="0"/>
        <v>5.40628410859014</v>
      </c>
    </row>
    <row r="38" spans="1:9" ht="12.75">
      <c r="A38" s="16" t="s">
        <v>149</v>
      </c>
      <c r="B38" s="23" t="s">
        <v>92</v>
      </c>
      <c r="C38" s="23" t="s">
        <v>150</v>
      </c>
      <c r="D38" s="18">
        <v>258366</v>
      </c>
      <c r="E38" s="21"/>
      <c r="F38" s="25"/>
      <c r="G38" s="18">
        <v>13968</v>
      </c>
      <c r="H38" s="25"/>
      <c r="I38" s="24">
        <f t="shared" si="0"/>
        <v>5.40628410859014</v>
      </c>
    </row>
    <row r="39" spans="1:9" ht="12.75">
      <c r="A39" s="16" t="s">
        <v>113</v>
      </c>
      <c r="B39" s="23" t="s">
        <v>92</v>
      </c>
      <c r="C39" s="23" t="s">
        <v>151</v>
      </c>
      <c r="D39" s="18">
        <v>258366</v>
      </c>
      <c r="E39" s="21"/>
      <c r="F39" s="25"/>
      <c r="G39" s="18">
        <v>13968</v>
      </c>
      <c r="H39" s="25"/>
      <c r="I39" s="24">
        <f t="shared" si="0"/>
        <v>5.40628410859014</v>
      </c>
    </row>
    <row r="40" spans="1:9" ht="12.75">
      <c r="A40" s="16" t="s">
        <v>115</v>
      </c>
      <c r="B40" s="23" t="s">
        <v>92</v>
      </c>
      <c r="C40" s="23" t="s">
        <v>152</v>
      </c>
      <c r="D40" s="18">
        <v>258366</v>
      </c>
      <c r="E40" s="21"/>
      <c r="F40" s="25"/>
      <c r="G40" s="18">
        <v>13968</v>
      </c>
      <c r="H40" s="25"/>
      <c r="I40" s="24">
        <f t="shared" si="0"/>
        <v>5.40628410859014</v>
      </c>
    </row>
    <row r="41" spans="1:9" ht="12.75">
      <c r="A41" s="16" t="s">
        <v>119</v>
      </c>
      <c r="B41" s="23" t="s">
        <v>92</v>
      </c>
      <c r="C41" s="23" t="s">
        <v>153</v>
      </c>
      <c r="D41" s="18">
        <v>258366</v>
      </c>
      <c r="E41" s="21"/>
      <c r="F41" s="25"/>
      <c r="G41" s="18">
        <v>13968</v>
      </c>
      <c r="H41" s="25"/>
      <c r="I41" s="24">
        <f t="shared" si="0"/>
        <v>5.40628410859014</v>
      </c>
    </row>
    <row r="42" spans="1:9" ht="12.75">
      <c r="A42" s="16" t="s">
        <v>154</v>
      </c>
      <c r="B42" s="23" t="s">
        <v>92</v>
      </c>
      <c r="C42" s="23" t="s">
        <v>155</v>
      </c>
      <c r="D42" s="18">
        <v>438485.8</v>
      </c>
      <c r="E42" s="21"/>
      <c r="F42" s="25"/>
      <c r="G42" s="26" t="s">
        <v>125</v>
      </c>
      <c r="H42" s="25"/>
      <c r="I42" s="24">
        <v>0</v>
      </c>
    </row>
    <row r="43" spans="1:9" ht="12.75">
      <c r="A43" s="16" t="s">
        <v>156</v>
      </c>
      <c r="B43" s="23" t="s">
        <v>92</v>
      </c>
      <c r="C43" s="23" t="s">
        <v>157</v>
      </c>
      <c r="D43" s="18">
        <v>244485.8</v>
      </c>
      <c r="E43" s="21"/>
      <c r="F43" s="25"/>
      <c r="G43" s="26" t="s">
        <v>125</v>
      </c>
      <c r="H43" s="25"/>
      <c r="I43" s="24">
        <v>0</v>
      </c>
    </row>
    <row r="44" spans="1:9" ht="12.75">
      <c r="A44" s="16" t="s">
        <v>113</v>
      </c>
      <c r="B44" s="23" t="s">
        <v>92</v>
      </c>
      <c r="C44" s="23" t="s">
        <v>158</v>
      </c>
      <c r="D44" s="18">
        <v>244485.8</v>
      </c>
      <c r="E44" s="21"/>
      <c r="F44" s="25"/>
      <c r="G44" s="26" t="s">
        <v>125</v>
      </c>
      <c r="H44" s="25"/>
      <c r="I44" s="24">
        <v>0</v>
      </c>
    </row>
    <row r="45" spans="1:9" ht="12.75">
      <c r="A45" s="16" t="s">
        <v>115</v>
      </c>
      <c r="B45" s="23" t="s">
        <v>92</v>
      </c>
      <c r="C45" s="23" t="s">
        <v>159</v>
      </c>
      <c r="D45" s="18">
        <v>244485.8</v>
      </c>
      <c r="E45" s="21"/>
      <c r="F45" s="25"/>
      <c r="G45" s="26" t="s">
        <v>125</v>
      </c>
      <c r="H45" s="25"/>
      <c r="I45" s="24">
        <v>0</v>
      </c>
    </row>
    <row r="46" spans="1:9" ht="12.75">
      <c r="A46" s="16" t="s">
        <v>119</v>
      </c>
      <c r="B46" s="23" t="s">
        <v>92</v>
      </c>
      <c r="C46" s="23" t="s">
        <v>160</v>
      </c>
      <c r="D46" s="18">
        <v>244485.8</v>
      </c>
      <c r="E46" s="21"/>
      <c r="F46" s="25"/>
      <c r="G46" s="26" t="s">
        <v>125</v>
      </c>
      <c r="H46" s="25"/>
      <c r="I46" s="24">
        <v>0</v>
      </c>
    </row>
    <row r="47" spans="1:9" ht="12.75">
      <c r="A47" s="16" t="s">
        <v>161</v>
      </c>
      <c r="B47" s="23" t="s">
        <v>92</v>
      </c>
      <c r="C47" s="23" t="s">
        <v>162</v>
      </c>
      <c r="D47" s="18">
        <v>194000</v>
      </c>
      <c r="E47" s="21"/>
      <c r="F47" s="25"/>
      <c r="G47" s="26" t="s">
        <v>125</v>
      </c>
      <c r="H47" s="25"/>
      <c r="I47" s="24">
        <v>0</v>
      </c>
    </row>
    <row r="48" spans="1:9" ht="12.75">
      <c r="A48" s="16" t="s">
        <v>113</v>
      </c>
      <c r="B48" s="23" t="s">
        <v>92</v>
      </c>
      <c r="C48" s="23" t="s">
        <v>163</v>
      </c>
      <c r="D48" s="18">
        <v>194000</v>
      </c>
      <c r="E48" s="21"/>
      <c r="F48" s="21"/>
      <c r="G48" s="26" t="s">
        <v>125</v>
      </c>
      <c r="H48" s="21"/>
      <c r="I48" s="24">
        <v>0</v>
      </c>
    </row>
    <row r="49" spans="1:9" ht="12.75">
      <c r="A49" s="16" t="s">
        <v>115</v>
      </c>
      <c r="B49" s="23" t="s">
        <v>92</v>
      </c>
      <c r="C49" s="23" t="s">
        <v>164</v>
      </c>
      <c r="D49" s="18">
        <v>194000</v>
      </c>
      <c r="E49" s="21"/>
      <c r="F49" s="25"/>
      <c r="G49" s="26" t="s">
        <v>125</v>
      </c>
      <c r="H49" s="25"/>
      <c r="I49" s="24">
        <v>0</v>
      </c>
    </row>
    <row r="50" spans="1:9" ht="12.75">
      <c r="A50" s="16" t="s">
        <v>119</v>
      </c>
      <c r="B50" s="23" t="s">
        <v>92</v>
      </c>
      <c r="C50" s="23" t="s">
        <v>165</v>
      </c>
      <c r="D50" s="18">
        <v>194000</v>
      </c>
      <c r="E50" s="21"/>
      <c r="F50" s="25"/>
      <c r="G50" s="26" t="s">
        <v>125</v>
      </c>
      <c r="H50" s="25"/>
      <c r="I50" s="24">
        <v>0</v>
      </c>
    </row>
    <row r="51" spans="1:9" ht="12.75">
      <c r="A51" s="16" t="s">
        <v>166</v>
      </c>
      <c r="B51" s="23" t="s">
        <v>92</v>
      </c>
      <c r="C51" s="23" t="s">
        <v>167</v>
      </c>
      <c r="D51" s="18">
        <v>5836300</v>
      </c>
      <c r="E51" s="21"/>
      <c r="F51" s="25"/>
      <c r="G51" s="18">
        <v>376021.2</v>
      </c>
      <c r="H51" s="25"/>
      <c r="I51" s="24">
        <f t="shared" si="0"/>
        <v>6.442801089731508</v>
      </c>
    </row>
    <row r="52" spans="1:9" ht="12.75">
      <c r="A52" s="16" t="s">
        <v>168</v>
      </c>
      <c r="B52" s="23" t="s">
        <v>92</v>
      </c>
      <c r="C52" s="23" t="s">
        <v>169</v>
      </c>
      <c r="D52" s="18">
        <v>4964200</v>
      </c>
      <c r="E52" s="21"/>
      <c r="F52" s="25"/>
      <c r="G52" s="26" t="s">
        <v>125</v>
      </c>
      <c r="H52" s="25"/>
      <c r="I52" s="24">
        <v>0</v>
      </c>
    </row>
    <row r="53" spans="1:9" ht="12.75">
      <c r="A53" s="16" t="s">
        <v>113</v>
      </c>
      <c r="B53" s="23" t="s">
        <v>92</v>
      </c>
      <c r="C53" s="23" t="s">
        <v>170</v>
      </c>
      <c r="D53" s="18">
        <v>4964200</v>
      </c>
      <c r="E53" s="21"/>
      <c r="F53" s="25"/>
      <c r="G53" s="26" t="s">
        <v>125</v>
      </c>
      <c r="H53" s="25"/>
      <c r="I53" s="24">
        <v>0</v>
      </c>
    </row>
    <row r="54" spans="1:9" ht="12.75">
      <c r="A54" s="16" t="s">
        <v>115</v>
      </c>
      <c r="B54" s="23" t="s">
        <v>92</v>
      </c>
      <c r="C54" s="23" t="s">
        <v>171</v>
      </c>
      <c r="D54" s="18">
        <v>4964200</v>
      </c>
      <c r="E54" s="21"/>
      <c r="F54" s="25"/>
      <c r="G54" s="26" t="s">
        <v>125</v>
      </c>
      <c r="H54" s="25"/>
      <c r="I54" s="24">
        <v>0</v>
      </c>
    </row>
    <row r="55" spans="1:9" ht="12.75">
      <c r="A55" s="16" t="s">
        <v>172</v>
      </c>
      <c r="B55" s="23" t="s">
        <v>92</v>
      </c>
      <c r="C55" s="23" t="s">
        <v>173</v>
      </c>
      <c r="D55" s="18">
        <v>4964200</v>
      </c>
      <c r="E55" s="21"/>
      <c r="F55" s="25"/>
      <c r="G55" s="26" t="s">
        <v>125</v>
      </c>
      <c r="H55" s="25"/>
      <c r="I55" s="24">
        <v>0</v>
      </c>
    </row>
    <row r="56" spans="1:9" ht="12.75">
      <c r="A56" s="16" t="s">
        <v>174</v>
      </c>
      <c r="B56" s="23" t="s">
        <v>92</v>
      </c>
      <c r="C56" s="23" t="s">
        <v>175</v>
      </c>
      <c r="D56" s="18">
        <v>872100</v>
      </c>
      <c r="E56" s="21"/>
      <c r="F56" s="21"/>
      <c r="G56" s="18">
        <v>376021.2</v>
      </c>
      <c r="H56" s="21"/>
      <c r="I56" s="24">
        <f t="shared" si="0"/>
        <v>43.11675266597867</v>
      </c>
    </row>
    <row r="57" spans="1:9" ht="12.75">
      <c r="A57" s="16" t="s">
        <v>113</v>
      </c>
      <c r="B57" s="23" t="s">
        <v>92</v>
      </c>
      <c r="C57" s="23" t="s">
        <v>176</v>
      </c>
      <c r="D57" s="18">
        <v>872100</v>
      </c>
      <c r="E57" s="21"/>
      <c r="F57" s="21"/>
      <c r="G57" s="18">
        <v>376021.2</v>
      </c>
      <c r="H57" s="21"/>
      <c r="I57" s="24">
        <f t="shared" si="0"/>
        <v>43.11675266597867</v>
      </c>
    </row>
    <row r="58" spans="1:9" ht="12.75">
      <c r="A58" s="16" t="s">
        <v>115</v>
      </c>
      <c r="B58" s="23" t="s">
        <v>92</v>
      </c>
      <c r="C58" s="23" t="s">
        <v>177</v>
      </c>
      <c r="D58" s="18">
        <v>872100</v>
      </c>
      <c r="E58" s="21"/>
      <c r="F58" s="21"/>
      <c r="G58" s="18">
        <v>376021.2</v>
      </c>
      <c r="H58" s="21"/>
      <c r="I58" s="24">
        <f t="shared" si="0"/>
        <v>43.11675266597867</v>
      </c>
    </row>
    <row r="59" spans="1:9" ht="12.75">
      <c r="A59" s="16" t="s">
        <v>119</v>
      </c>
      <c r="B59" s="23" t="s">
        <v>92</v>
      </c>
      <c r="C59" s="23" t="s">
        <v>178</v>
      </c>
      <c r="D59" s="18">
        <v>596100</v>
      </c>
      <c r="E59" s="21"/>
      <c r="F59" s="21"/>
      <c r="G59" s="18">
        <v>303160</v>
      </c>
      <c r="H59" s="25"/>
      <c r="I59" s="24">
        <f t="shared" si="0"/>
        <v>50.85723871833585</v>
      </c>
    </row>
    <row r="60" spans="1:9" ht="12.75">
      <c r="A60" s="16" t="s">
        <v>121</v>
      </c>
      <c r="B60" s="23" t="s">
        <v>92</v>
      </c>
      <c r="C60" s="23" t="s">
        <v>179</v>
      </c>
      <c r="D60" s="18">
        <v>276000</v>
      </c>
      <c r="E60" s="21"/>
      <c r="F60" s="21"/>
      <c r="G60" s="18">
        <v>72861.2</v>
      </c>
      <c r="H60" s="21"/>
      <c r="I60" s="24">
        <f t="shared" si="0"/>
        <v>26.398985507246376</v>
      </c>
    </row>
    <row r="61" spans="1:9" ht="12.75">
      <c r="A61" s="16" t="s">
        <v>180</v>
      </c>
      <c r="B61" s="23" t="s">
        <v>92</v>
      </c>
      <c r="C61" s="23" t="s">
        <v>181</v>
      </c>
      <c r="D61" s="18">
        <v>420600</v>
      </c>
      <c r="E61" s="21"/>
      <c r="F61" s="25"/>
      <c r="G61" s="18">
        <v>420600</v>
      </c>
      <c r="H61" s="25"/>
      <c r="I61" s="24">
        <f t="shared" si="0"/>
        <v>100</v>
      </c>
    </row>
    <row r="62" spans="1:9" ht="35.25" customHeight="1">
      <c r="A62" s="16" t="s">
        <v>182</v>
      </c>
      <c r="B62" s="23" t="s">
        <v>92</v>
      </c>
      <c r="C62" s="23" t="s">
        <v>183</v>
      </c>
      <c r="D62" s="18">
        <v>420600</v>
      </c>
      <c r="E62" s="21"/>
      <c r="F62" s="25"/>
      <c r="G62" s="18">
        <v>420600</v>
      </c>
      <c r="H62" s="25"/>
      <c r="I62" s="24">
        <f t="shared" si="0"/>
        <v>100</v>
      </c>
    </row>
    <row r="63" spans="1:9" ht="12.75">
      <c r="A63" s="16" t="s">
        <v>184</v>
      </c>
      <c r="B63" s="23" t="s">
        <v>92</v>
      </c>
      <c r="C63" s="23" t="s">
        <v>185</v>
      </c>
      <c r="D63" s="18">
        <v>420600</v>
      </c>
      <c r="E63" s="21"/>
      <c r="F63" s="25"/>
      <c r="G63" s="18">
        <v>420600</v>
      </c>
      <c r="H63" s="25"/>
      <c r="I63" s="24">
        <f t="shared" si="0"/>
        <v>100</v>
      </c>
    </row>
    <row r="64" spans="1:9" ht="12.75">
      <c r="A64" s="16" t="s">
        <v>82</v>
      </c>
      <c r="B64" s="23" t="s">
        <v>92</v>
      </c>
      <c r="C64" s="23" t="s">
        <v>186</v>
      </c>
      <c r="D64" s="18">
        <v>420600</v>
      </c>
      <c r="E64" s="21"/>
      <c r="F64" s="21"/>
      <c r="G64" s="18">
        <v>420600</v>
      </c>
      <c r="H64" s="21"/>
      <c r="I64" s="24">
        <f t="shared" si="0"/>
        <v>100</v>
      </c>
    </row>
    <row r="65" spans="1:9" ht="12.75">
      <c r="A65" s="27" t="s">
        <v>187</v>
      </c>
      <c r="B65" s="28">
        <v>450</v>
      </c>
      <c r="C65" s="29" t="s">
        <v>25</v>
      </c>
      <c r="D65" s="30">
        <v>-472803.02</v>
      </c>
      <c r="E65" s="21"/>
      <c r="F65" s="21"/>
      <c r="G65" s="30">
        <v>752427.61</v>
      </c>
      <c r="H65" s="21"/>
      <c r="I65" s="24">
        <f t="shared" si="0"/>
        <v>-159.14187900068828</v>
      </c>
    </row>
    <row r="66" spans="1:9" ht="12.75">
      <c r="A66" s="16" t="s">
        <v>180</v>
      </c>
      <c r="B66" s="23" t="s">
        <v>92</v>
      </c>
      <c r="C66" s="23" t="s">
        <v>181</v>
      </c>
      <c r="D66" s="31">
        <v>369800</v>
      </c>
      <c r="E66" s="21"/>
      <c r="F66" s="21"/>
      <c r="G66" s="31">
        <v>369800</v>
      </c>
      <c r="H66" s="21"/>
      <c r="I66" s="24">
        <f t="shared" si="0"/>
        <v>100</v>
      </c>
    </row>
    <row r="67" spans="1:9" ht="12.75">
      <c r="A67" s="16" t="s">
        <v>182</v>
      </c>
      <c r="B67" s="23" t="s">
        <v>92</v>
      </c>
      <c r="C67" s="23" t="s">
        <v>183</v>
      </c>
      <c r="D67" s="31">
        <v>369800</v>
      </c>
      <c r="E67" s="21"/>
      <c r="F67" s="21"/>
      <c r="G67" s="31">
        <v>369800</v>
      </c>
      <c r="H67" s="21"/>
      <c r="I67" s="24">
        <f t="shared" si="0"/>
        <v>100</v>
      </c>
    </row>
    <row r="68" spans="1:9" ht="15" customHeight="1">
      <c r="A68" s="16" t="s">
        <v>184</v>
      </c>
      <c r="B68" s="23" t="s">
        <v>92</v>
      </c>
      <c r="C68" s="23" t="s">
        <v>185</v>
      </c>
      <c r="D68" s="31">
        <v>369800</v>
      </c>
      <c r="E68" s="24">
        <v>146969.01</v>
      </c>
      <c r="F68" s="24">
        <v>146969.01</v>
      </c>
      <c r="G68" s="31">
        <v>369800</v>
      </c>
      <c r="H68" s="32">
        <f>F68/D68*100</f>
        <v>39.742836668469444</v>
      </c>
      <c r="I68" s="24">
        <f t="shared" si="0"/>
        <v>100</v>
      </c>
    </row>
    <row r="69" spans="1:9" ht="12.75">
      <c r="A69" s="16" t="s">
        <v>82</v>
      </c>
      <c r="B69" s="23" t="s">
        <v>92</v>
      </c>
      <c r="C69" s="23" t="s">
        <v>186</v>
      </c>
      <c r="D69" s="31">
        <v>369800</v>
      </c>
      <c r="E69" s="24"/>
      <c r="F69" s="21"/>
      <c r="G69" s="31">
        <v>369800</v>
      </c>
      <c r="H69" s="33"/>
      <c r="I69" s="24">
        <f t="shared" si="0"/>
        <v>100</v>
      </c>
    </row>
    <row r="70" spans="1:9" ht="15" customHeight="1">
      <c r="A70" s="27" t="s">
        <v>187</v>
      </c>
      <c r="B70" s="28">
        <v>450</v>
      </c>
      <c r="C70" s="29" t="s">
        <v>25</v>
      </c>
      <c r="D70" s="34">
        <v>-139938.54</v>
      </c>
      <c r="E70" s="35"/>
      <c r="F70" s="35"/>
      <c r="G70" s="34">
        <v>19773.6</v>
      </c>
      <c r="H70" s="36">
        <f>F70/D70*100</f>
        <v>0</v>
      </c>
      <c r="I70" s="37">
        <f aca="true" t="shared" si="1" ref="I70">G70/D70*100</f>
        <v>-14.13020315918688</v>
      </c>
    </row>
    <row r="71" spans="1:9" ht="12.75">
      <c r="A71" s="27"/>
      <c r="B71" s="27"/>
      <c r="C71" s="27"/>
      <c r="D71" s="34"/>
      <c r="E71" s="38"/>
      <c r="F71" s="38"/>
      <c r="G71" s="34"/>
      <c r="H71" s="38"/>
      <c r="I71" s="37"/>
    </row>
  </sheetData>
  <sheetProtection selectLockedCells="1" selectUnlockedCells="1"/>
  <mergeCells count="8">
    <mergeCell ref="A2:I2"/>
    <mergeCell ref="E68:E69"/>
    <mergeCell ref="A70:A71"/>
    <mergeCell ref="B70:B71"/>
    <mergeCell ref="C70:C71"/>
    <mergeCell ref="D70:D71"/>
    <mergeCell ref="G70:G71"/>
    <mergeCell ref="I70:I71"/>
  </mergeCells>
  <printOptions/>
  <pageMargins left="0.19652777777777777" right="0.19652777777777777" top="0.19652777777777777" bottom="0.45625000000000004" header="0.5118055555555555" footer="0.19652777777777777"/>
  <pageSetup horizontalDpi="300" verticalDpi="300" orientation="portrait" paperSize="9" scale="62"/>
  <headerFooter alignWithMargins="0">
    <oddFooter>&amp;L&amp;8 - 2 -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M12" sqref="M12"/>
    </sheetView>
  </sheetViews>
  <sheetFormatPr defaultColWidth="9.140625" defaultRowHeight="12.75"/>
  <cols>
    <col min="1" max="1" width="44.7109375" style="1" customWidth="1"/>
    <col min="2" max="2" width="7.8515625" style="2" customWidth="1"/>
    <col min="3" max="3" width="25.8515625" style="39" customWidth="1"/>
    <col min="4" max="4" width="15.7109375" style="2" customWidth="1"/>
    <col min="5" max="5" width="15.57421875" style="2" customWidth="1"/>
    <col min="6" max="6" width="16.28125" style="2" customWidth="1"/>
    <col min="7" max="16384" width="9.140625" style="2" customWidth="1"/>
  </cols>
  <sheetData>
    <row r="1" ht="5.25" customHeight="1"/>
    <row r="2" spans="1:6" ht="15" customHeight="1">
      <c r="A2" s="40" t="s">
        <v>188</v>
      </c>
      <c r="B2" s="40"/>
      <c r="C2" s="40"/>
      <c r="D2" s="40"/>
      <c r="E2" s="40"/>
      <c r="F2" s="40"/>
    </row>
    <row r="3" spans="1:6" ht="12.75">
      <c r="A3" s="23" t="s">
        <v>15</v>
      </c>
      <c r="B3" s="23" t="s">
        <v>16</v>
      </c>
      <c r="C3" s="23" t="s">
        <v>189</v>
      </c>
      <c r="D3" s="23" t="s">
        <v>18</v>
      </c>
      <c r="E3" s="23" t="s">
        <v>19</v>
      </c>
      <c r="F3" s="23" t="s">
        <v>90</v>
      </c>
    </row>
    <row r="4" spans="1:6" ht="12.75">
      <c r="A4" s="28" t="s">
        <v>21</v>
      </c>
      <c r="B4" s="28" t="s">
        <v>22</v>
      </c>
      <c r="C4" s="28" t="s">
        <v>23</v>
      </c>
      <c r="D4" s="28">
        <v>4</v>
      </c>
      <c r="E4" s="28">
        <v>5</v>
      </c>
      <c r="F4" s="28">
        <v>6</v>
      </c>
    </row>
    <row r="5" spans="1:6" ht="12.75">
      <c r="A5" s="16" t="s">
        <v>190</v>
      </c>
      <c r="B5" s="17">
        <v>500</v>
      </c>
      <c r="C5" s="17" t="s">
        <v>25</v>
      </c>
      <c r="D5" s="18">
        <v>472803.02</v>
      </c>
      <c r="E5" s="18">
        <v>-752427.61</v>
      </c>
      <c r="F5" s="18">
        <f>E5/D5*100</f>
        <v>-159.14187900068828</v>
      </c>
    </row>
    <row r="6" spans="1:6" ht="12.75">
      <c r="A6" s="16" t="s">
        <v>191</v>
      </c>
      <c r="B6" s="17">
        <v>700</v>
      </c>
      <c r="C6" s="17" t="s">
        <v>192</v>
      </c>
      <c r="D6" s="18">
        <v>472803.02</v>
      </c>
      <c r="E6" s="18">
        <v>-752427.61</v>
      </c>
      <c r="F6" s="18">
        <f aca="true" t="shared" si="0" ref="F6:F16">E6/D6*100</f>
        <v>-159.14187900068828</v>
      </c>
    </row>
    <row r="7" spans="1:6" ht="12.75">
      <c r="A7" s="16" t="s">
        <v>193</v>
      </c>
      <c r="B7" s="17">
        <v>710</v>
      </c>
      <c r="C7" s="17" t="s">
        <v>194</v>
      </c>
      <c r="D7" s="18">
        <v>-15112996.28</v>
      </c>
      <c r="E7" s="18">
        <v>-5578119.27</v>
      </c>
      <c r="F7" s="18">
        <f t="shared" si="0"/>
        <v>36.90941998961439</v>
      </c>
    </row>
    <row r="8" spans="1:6" ht="12.75">
      <c r="A8" s="16" t="s">
        <v>195</v>
      </c>
      <c r="B8" s="17">
        <v>710</v>
      </c>
      <c r="C8" s="17" t="s">
        <v>196</v>
      </c>
      <c r="D8" s="18">
        <v>-15112996.28</v>
      </c>
      <c r="E8" s="18">
        <v>-5578119.27</v>
      </c>
      <c r="F8" s="18">
        <f t="shared" si="0"/>
        <v>36.90941998961439</v>
      </c>
    </row>
    <row r="9" spans="1:6" ht="12.75">
      <c r="A9" s="16" t="s">
        <v>197</v>
      </c>
      <c r="B9" s="17">
        <v>710</v>
      </c>
      <c r="C9" s="17" t="s">
        <v>198</v>
      </c>
      <c r="D9" s="18">
        <v>-15112996.28</v>
      </c>
      <c r="E9" s="18">
        <v>-5578119.27</v>
      </c>
      <c r="F9" s="18">
        <f t="shared" si="0"/>
        <v>36.90941998961439</v>
      </c>
    </row>
    <row r="10" spans="1:6" ht="12.75">
      <c r="A10" s="16" t="s">
        <v>199</v>
      </c>
      <c r="B10" s="17">
        <v>710</v>
      </c>
      <c r="C10" s="17" t="s">
        <v>200</v>
      </c>
      <c r="D10" s="18">
        <v>-15112996.28</v>
      </c>
      <c r="E10" s="18">
        <v>-5578119.27</v>
      </c>
      <c r="F10" s="18">
        <f t="shared" si="0"/>
        <v>36.90941998961439</v>
      </c>
    </row>
    <row r="11" spans="1:6" ht="12.75">
      <c r="A11" s="16" t="s">
        <v>201</v>
      </c>
      <c r="B11" s="17">
        <v>710</v>
      </c>
      <c r="C11" s="17" t="s">
        <v>202</v>
      </c>
      <c r="D11" s="18">
        <v>-15112996.28</v>
      </c>
      <c r="E11" s="18">
        <v>-5578119.27</v>
      </c>
      <c r="F11" s="18">
        <f t="shared" si="0"/>
        <v>36.90941998961439</v>
      </c>
    </row>
    <row r="12" spans="1:6" ht="12.75">
      <c r="A12" s="16" t="s">
        <v>203</v>
      </c>
      <c r="B12" s="17">
        <v>720</v>
      </c>
      <c r="C12" s="17" t="s">
        <v>204</v>
      </c>
      <c r="D12" s="18">
        <v>15585799.3</v>
      </c>
      <c r="E12" s="18">
        <v>4825691.66</v>
      </c>
      <c r="F12" s="18">
        <f t="shared" si="0"/>
        <v>30.962105741987834</v>
      </c>
    </row>
    <row r="13" spans="1:6" ht="12.75">
      <c r="A13" s="16" t="s">
        <v>205</v>
      </c>
      <c r="B13" s="17">
        <v>720</v>
      </c>
      <c r="C13" s="17" t="s">
        <v>206</v>
      </c>
      <c r="D13" s="18">
        <v>15585799.3</v>
      </c>
      <c r="E13" s="18">
        <v>4825691.66</v>
      </c>
      <c r="F13" s="18">
        <f t="shared" si="0"/>
        <v>30.962105741987834</v>
      </c>
    </row>
    <row r="14" spans="1:6" ht="12.75">
      <c r="A14" s="16" t="s">
        <v>207</v>
      </c>
      <c r="B14" s="17">
        <v>720</v>
      </c>
      <c r="C14" s="17" t="s">
        <v>208</v>
      </c>
      <c r="D14" s="18">
        <v>15585799.3</v>
      </c>
      <c r="E14" s="18">
        <v>4825691.66</v>
      </c>
      <c r="F14" s="18">
        <f t="shared" si="0"/>
        <v>30.962105741987834</v>
      </c>
    </row>
    <row r="15" spans="1:6" ht="12.75">
      <c r="A15" s="16" t="s">
        <v>209</v>
      </c>
      <c r="B15" s="17">
        <v>720</v>
      </c>
      <c r="C15" s="17" t="s">
        <v>210</v>
      </c>
      <c r="D15" s="18">
        <v>15585799.3</v>
      </c>
      <c r="E15" s="18">
        <v>4825691.66</v>
      </c>
      <c r="F15" s="18">
        <f t="shared" si="0"/>
        <v>30.962105741987834</v>
      </c>
    </row>
    <row r="16" spans="1:6" ht="12.75">
      <c r="A16" s="16" t="s">
        <v>211</v>
      </c>
      <c r="B16" s="17">
        <v>720</v>
      </c>
      <c r="C16" s="17" t="s">
        <v>212</v>
      </c>
      <c r="D16" s="18">
        <v>15585799.3</v>
      </c>
      <c r="E16" s="18">
        <v>4825691.66</v>
      </c>
      <c r="F16" s="18">
        <f t="shared" si="0"/>
        <v>30.962105741987834</v>
      </c>
    </row>
  </sheetData>
  <sheetProtection selectLockedCells="1" selectUnlockedCells="1"/>
  <mergeCells count="1">
    <mergeCell ref="A2:F2"/>
  </mergeCells>
  <printOptions/>
  <pageMargins left="0.19652777777777777" right="0.19652777777777777" top="0.19652777777777777" bottom="0.45625000000000004" header="0.5118055555555555" footer="0.19652777777777777"/>
  <pageSetup horizontalDpi="300" verticalDpi="300" orientation="portrait" paperSize="9" scale="79"/>
  <headerFooter alignWithMargins="0">
    <oddFooter>&amp;L&amp;8 - 3 -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